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tiff" ContentType="image/tiff"/>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ctrlProps/ctrlProp1.xml" ContentType="application/vnd.ms-excel.controlpropertie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322"/>
  <workbookPr codeName="ThisWorkbook" autoCompressPictures="0"/>
  <mc:AlternateContent xmlns:mc="http://schemas.openxmlformats.org/markup-compatibility/2006">
    <mc:Choice Requires="x15">
      <x15ac:absPath xmlns:x15ac="http://schemas.microsoft.com/office/spreadsheetml/2010/11/ac" url="/Users/siantattersall/Pracsys Dropbox/Siân Tattersall/ACE 2023+/"/>
    </mc:Choice>
  </mc:AlternateContent>
  <xr:revisionPtr revIDLastSave="0" documentId="8_{BF70D481-97FB-CA4D-9D5B-A2A31B43997A}" xr6:coauthVersionLast="47" xr6:coauthVersionMax="47" xr10:uidLastSave="{00000000-0000-0000-0000-000000000000}"/>
  <bookViews>
    <workbookView xWindow="0" yWindow="600" windowWidth="28800" windowHeight="17400" tabRatio="632" activeTab="2" xr2:uid="{00000000-000D-0000-FFFF-FFFF00000000}"/>
  </bookViews>
  <sheets>
    <sheet name="Choice list" sheetId="66" state="hidden" r:id="rId1"/>
    <sheet name="Version Information" sheetId="74" r:id="rId2"/>
    <sheet name="Dimensions Schema" sheetId="71" r:id="rId3"/>
    <sheet name="Qualities" sheetId="65" r:id="rId4"/>
    <sheet name="Cultural Outcomes" sheetId="59" r:id="rId5"/>
    <sheet name="Social Outcomes" sheetId="62" r:id="rId6"/>
    <sheet name="Community Outcomes" sheetId="58" r:id="rId7"/>
    <sheet name="Environmental Outcomes" sheetId="61" r:id="rId8"/>
    <sheet name="Economic Outcomes" sheetId="60" r:id="rId9"/>
    <sheet name="All dimensions" sheetId="73" state="hidden" r:id="rId10"/>
    <sheet name="Ambition Dimensions" sheetId="67" r:id="rId11"/>
    <sheet name="Evaluation Planning" sheetId="72" r:id="rId12"/>
  </sheets>
  <definedNames>
    <definedName name="_xlnm._FilterDatabase" localSheetId="6" hidden="1">'Community Outcomes'!$B$2:$G$2</definedName>
    <definedName name="_xlnm._FilterDatabase" localSheetId="4" hidden="1">'Cultural Outcomes'!$B$2:$G$39</definedName>
    <definedName name="_xlnm._FilterDatabase" localSheetId="2" hidden="1">'Dimensions Schema'!$A$3:$K$43</definedName>
    <definedName name="_xlnm._FilterDatabase" localSheetId="8" hidden="1">'Economic Outcomes'!$B$2:$G$2</definedName>
    <definedName name="_xlnm._FilterDatabase" localSheetId="7" hidden="1">'Environmental Outcomes'!$B$2:$F$5</definedName>
    <definedName name="_xlnm._FilterDatabase" localSheetId="3" hidden="1">Qualities!$B$2:$G$2</definedName>
    <definedName name="_xlnm._FilterDatabase" localSheetId="5" hidden="1">'Social Outcomes'!$B$2:$G$2</definedName>
    <definedName name="AmbitionDimensions">Table1[Dimension]</definedName>
    <definedName name="choice" localSheetId="0">#REF!</definedName>
    <definedName name="Choice_list" localSheetId="0">#REF!</definedName>
    <definedName name="_xlnm.Print_Area" localSheetId="10">'Ambition Dimensions'!$B$3:$F$25</definedName>
    <definedName name="_xlnm.Print_Area" localSheetId="2">'Dimensions Schema'!$A$1:$D$44</definedName>
  </definedNames>
  <calcPr calcId="191028" iterateCount="0" calcOnSave="0" concurrentCalc="0"/>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100" i="73" l="1"/>
  <c r="B101" i="73"/>
  <c r="B102" i="73"/>
  <c r="B103" i="73"/>
  <c r="B112" i="73"/>
  <c r="B113" i="73"/>
  <c r="B3" i="73"/>
  <c r="B4" i="73"/>
  <c r="B5" i="73"/>
  <c r="B6" i="73"/>
  <c r="B7" i="73"/>
  <c r="B8" i="73"/>
  <c r="B9" i="73"/>
  <c r="B10" i="73"/>
  <c r="B11" i="73"/>
  <c r="B12" i="73"/>
  <c r="B13" i="73"/>
  <c r="B14" i="73"/>
  <c r="B15" i="73"/>
  <c r="B16" i="73"/>
  <c r="B17" i="73"/>
  <c r="B18" i="73"/>
  <c r="B19" i="73"/>
  <c r="B20" i="73"/>
  <c r="B21" i="73"/>
  <c r="B22" i="73"/>
  <c r="B23" i="73"/>
  <c r="B24" i="73"/>
  <c r="B25" i="73"/>
  <c r="B26" i="73"/>
  <c r="B27" i="73"/>
  <c r="B28" i="73"/>
  <c r="B29" i="73"/>
  <c r="B30" i="73"/>
  <c r="B31" i="73"/>
  <c r="B32" i="73"/>
  <c r="B33" i="73"/>
  <c r="B96" i="73"/>
  <c r="B97" i="73"/>
  <c r="B98" i="73"/>
  <c r="B99" i="73"/>
  <c r="B104" i="73"/>
  <c r="B105" i="73"/>
  <c r="B106" i="73"/>
  <c r="B107" i="73"/>
  <c r="B109" i="73"/>
  <c r="B110" i="73"/>
  <c r="B111" i="73"/>
  <c r="B114" i="73"/>
  <c r="B34" i="73"/>
  <c r="B35" i="73"/>
  <c r="B36" i="73"/>
  <c r="B37" i="73"/>
  <c r="B38" i="73"/>
  <c r="B39" i="73"/>
  <c r="B40" i="73"/>
  <c r="B41" i="73"/>
  <c r="B42" i="73"/>
  <c r="B43" i="73"/>
  <c r="B44" i="73"/>
  <c r="B45" i="73"/>
  <c r="B46" i="73"/>
  <c r="B47" i="73"/>
  <c r="B48" i="73"/>
  <c r="B49" i="73"/>
  <c r="B115" i="73"/>
  <c r="B116" i="73"/>
  <c r="B117" i="73"/>
  <c r="B118" i="73"/>
  <c r="B119" i="73"/>
  <c r="B120" i="73"/>
  <c r="B121" i="73"/>
  <c r="B122" i="73"/>
  <c r="B123" i="73"/>
  <c r="B124" i="73"/>
  <c r="B125" i="73"/>
  <c r="B126" i="73"/>
  <c r="B127" i="73"/>
  <c r="B128" i="73"/>
  <c r="C6" i="67" a="1"/>
  <c r="C6" i="67"/>
  <c r="B108" i="73"/>
  <c r="B85" i="73"/>
  <c r="B76" i="73"/>
  <c r="B133" i="73"/>
  <c r="B135" i="73"/>
  <c r="B137" i="73"/>
  <c r="B141" i="73"/>
  <c r="B140" i="73"/>
  <c r="B139" i="73"/>
  <c r="B144" i="73"/>
  <c r="B143" i="73"/>
  <c r="B142" i="73"/>
  <c r="B138" i="73"/>
  <c r="B134" i="73"/>
  <c r="B131" i="73"/>
  <c r="B145" i="73"/>
  <c r="B136" i="73"/>
  <c r="B132" i="73"/>
  <c r="B130" i="73"/>
  <c r="B129" i="73"/>
  <c r="B61" i="73"/>
  <c r="B62" i="73"/>
  <c r="B63" i="73"/>
  <c r="B64" i="73"/>
  <c r="B65" i="73"/>
  <c r="B66" i="73"/>
  <c r="B67" i="73"/>
  <c r="B68" i="73"/>
  <c r="B69" i="73"/>
  <c r="B59" i="73"/>
  <c r="B60" i="73"/>
  <c r="B58" i="73"/>
  <c r="B50" i="73"/>
  <c r="B158" i="73"/>
  <c r="B157" i="73"/>
  <c r="B156" i="73"/>
  <c r="B155" i="73"/>
  <c r="B154" i="73"/>
  <c r="B153" i="73"/>
  <c r="B152" i="73"/>
  <c r="B151" i="73"/>
  <c r="B150" i="73"/>
  <c r="B149" i="73"/>
  <c r="B148" i="73"/>
  <c r="B147" i="73"/>
  <c r="B84" i="73"/>
  <c r="B83" i="73"/>
  <c r="B82" i="73"/>
  <c r="B81" i="73"/>
  <c r="B80" i="73"/>
  <c r="B79" i="73"/>
  <c r="B78" i="73"/>
  <c r="B77" i="73"/>
  <c r="B75" i="73"/>
  <c r="B74" i="73"/>
  <c r="B73" i="73"/>
  <c r="B72" i="73"/>
  <c r="B71" i="73"/>
  <c r="B70" i="73"/>
  <c r="B146" i="73"/>
  <c r="B88" i="73"/>
  <c r="B93" i="73"/>
  <c r="B92" i="73"/>
  <c r="B91" i="73"/>
  <c r="B90" i="73"/>
  <c r="B89" i="73"/>
  <c r="B87" i="73"/>
  <c r="B86" i="73"/>
  <c r="B161" i="73"/>
  <c r="B162" i="73"/>
  <c r="B163" i="73"/>
  <c r="B164" i="73"/>
  <c r="B165" i="73"/>
  <c r="B159" i="73"/>
  <c r="B160" i="73"/>
  <c r="B95" i="73"/>
  <c r="B94" i="73"/>
  <c r="B51" i="73"/>
  <c r="B52" i="73"/>
  <c r="B53" i="73"/>
  <c r="B54" i="73"/>
  <c r="B55" i="73"/>
  <c r="B56" i="73"/>
  <c r="B57" i="73"/>
  <c r="C7" i="67" a="1"/>
  <c r="C7" i="67"/>
  <c r="C8" i="67" a="1"/>
  <c r="C8" i="67"/>
  <c r="C9" i="67" a="1"/>
  <c r="C9" i="67"/>
  <c r="C10" i="67" a="1"/>
  <c r="C10" i="67"/>
  <c r="C11" i="67" a="1"/>
  <c r="C11" i="67"/>
  <c r="C12" i="67" a="1"/>
  <c r="C12" i="67"/>
  <c r="C13" i="67" a="1"/>
  <c r="C13" i="67"/>
  <c r="C14" i="67" a="1"/>
  <c r="C14" i="67"/>
  <c r="C15" i="67" a="1"/>
  <c r="C15" i="67"/>
  <c r="C16" i="67" a="1"/>
  <c r="C16" i="67"/>
  <c r="C17" i="67" a="1"/>
  <c r="C17" i="67"/>
  <c r="C18" i="67" a="1"/>
  <c r="C18" i="67"/>
  <c r="C19" i="67" a="1"/>
  <c r="C19" i="67"/>
  <c r="C20" i="67" a="1"/>
  <c r="C20" i="67"/>
  <c r="C21" i="67" a="1"/>
  <c r="C21" i="67"/>
  <c r="C22" i="67" a="1"/>
  <c r="C22" i="67"/>
  <c r="C23" i="67" a="1"/>
  <c r="C23" i="67"/>
  <c r="C24" i="67" a="1"/>
  <c r="C24" i="67"/>
  <c r="C25" i="67" a="1"/>
  <c r="C25" i="67"/>
  <c r="F10" i="67" a="1"/>
  <c r="F10" i="67"/>
  <c r="F9" i="67" a="1"/>
  <c r="F9" i="67"/>
  <c r="F8" i="67" a="1"/>
  <c r="F8" i="67"/>
  <c r="F7" i="67" a="1"/>
  <c r="F7" i="67"/>
  <c r="F6" i="67" a="1"/>
  <c r="F6" i="67"/>
  <c r="E10" i="67" a="1"/>
  <c r="E10" i="67"/>
  <c r="E9" i="67" a="1"/>
  <c r="E9" i="67"/>
  <c r="E8" i="67" a="1"/>
  <c r="E8" i="67"/>
  <c r="E7" i="67" a="1"/>
  <c r="E7" i="67"/>
  <c r="E6" i="67" a="1"/>
  <c r="E6" i="67"/>
  <c r="D10" i="67" a="1"/>
  <c r="D10" i="67"/>
  <c r="D9" i="67" a="1"/>
  <c r="D9" i="67"/>
  <c r="D8" i="67" a="1"/>
  <c r="D8" i="67"/>
  <c r="D7" i="67" a="1"/>
  <c r="D7" i="67"/>
  <c r="D6" i="67" a="1"/>
  <c r="D6" i="67"/>
  <c r="F11" i="67" a="1"/>
  <c r="F11" i="67"/>
  <c r="F12" i="67" a="1"/>
  <c r="F12" i="67"/>
  <c r="F13" i="67" a="1"/>
  <c r="F13" i="67"/>
  <c r="F14" i="67" a="1"/>
  <c r="F14" i="67"/>
  <c r="F15" i="67" a="1"/>
  <c r="F15" i="67"/>
  <c r="F16" i="67" a="1"/>
  <c r="F16" i="67"/>
  <c r="F17" i="67" a="1"/>
  <c r="F17" i="67"/>
  <c r="F18" i="67" a="1"/>
  <c r="F18" i="67"/>
  <c r="F19" i="67" a="1"/>
  <c r="F19" i="67"/>
  <c r="F20" i="67" a="1"/>
  <c r="F20" i="67"/>
  <c r="F21" i="67" a="1"/>
  <c r="F21" i="67"/>
  <c r="F22" i="67" a="1"/>
  <c r="F22" i="67"/>
  <c r="F23" i="67" a="1"/>
  <c r="F23" i="67"/>
  <c r="F24" i="67" a="1"/>
  <c r="F24" i="67"/>
  <c r="F25" i="67" a="1"/>
  <c r="F25" i="67"/>
  <c r="E11" i="67" a="1"/>
  <c r="E11" i="67"/>
  <c r="E12" i="67" a="1"/>
  <c r="E12" i="67"/>
  <c r="E13" i="67" a="1"/>
  <c r="E13" i="67"/>
  <c r="E14" i="67" a="1"/>
  <c r="E14" i="67"/>
  <c r="E15" i="67" a="1"/>
  <c r="E15" i="67"/>
  <c r="E16" i="67" a="1"/>
  <c r="E16" i="67"/>
  <c r="E17" i="67" a="1"/>
  <c r="E17" i="67"/>
  <c r="E18" i="67" a="1"/>
  <c r="E18" i="67"/>
  <c r="E19" i="67" a="1"/>
  <c r="E19" i="67"/>
  <c r="E20" i="67" a="1"/>
  <c r="E20" i="67"/>
  <c r="E21" i="67" a="1"/>
  <c r="E21" i="67"/>
  <c r="E22" i="67" a="1"/>
  <c r="E22" i="67"/>
  <c r="E23" i="67" a="1"/>
  <c r="E23" i="67"/>
  <c r="E24" i="67" a="1"/>
  <c r="E24" i="67"/>
  <c r="E25" i="67" a="1"/>
  <c r="E25" i="67"/>
  <c r="D11" i="67" a="1"/>
  <c r="D11" i="67"/>
  <c r="D12" i="67" a="1"/>
  <c r="D12" i="67"/>
  <c r="D13" i="67" a="1"/>
  <c r="D13" i="67"/>
  <c r="D14" i="67" a="1"/>
  <c r="D14" i="67"/>
  <c r="D15" i="67" a="1"/>
  <c r="D15" i="67"/>
  <c r="D16" i="67" a="1"/>
  <c r="D16" i="67"/>
  <c r="D17" i="67" a="1"/>
  <c r="D17" i="67"/>
  <c r="D18" i="67" a="1"/>
  <c r="D18" i="67"/>
  <c r="D19" i="67" a="1"/>
  <c r="D19" i="67"/>
  <c r="D20" i="67" a="1"/>
  <c r="D20" i="67"/>
  <c r="D21" i="67" a="1"/>
  <c r="D21" i="67"/>
  <c r="D22" i="67" a="1"/>
  <c r="D22" i="67"/>
  <c r="D23" i="67" a="1"/>
  <c r="D23" i="67"/>
  <c r="D24" i="67" a="1"/>
  <c r="D24" i="67"/>
  <c r="D25" i="67" a="1"/>
  <c r="D25" i="67"/>
  <c r="B6" i="67"/>
  <c r="B7" i="67"/>
  <c r="B8" i="67"/>
  <c r="B9" i="67"/>
  <c r="B10" i="67"/>
  <c r="B11" i="67"/>
  <c r="B12" i="67"/>
  <c r="B13" i="67"/>
  <c r="B14" i="67"/>
  <c r="B15" i="67"/>
  <c r="B16" i="67"/>
  <c r="B17" i="67"/>
  <c r="B18" i="67"/>
  <c r="B19" i="67"/>
  <c r="B20" i="67"/>
  <c r="B21" i="67"/>
  <c r="B22" i="67"/>
  <c r="B23" i="67"/>
  <c r="B24" i="67"/>
  <c r="B25" i="67"/>
  <c r="C32" i="67" a="1"/>
  <c r="C32" i="67"/>
  <c r="C31" i="67" a="1"/>
  <c r="C31" i="6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B108" authorId="0" shapeId="0" xr:uid="{D2E33BA8-FDFC-6F4B-9773-65A0E4223814}">
      <text>
        <r>
          <rPr>
            <b/>
            <sz val="10"/>
            <color rgb="FF000000"/>
            <rFont val="Tahoma"/>
            <family val="2"/>
          </rPr>
          <t>Microsoft Office User:</t>
        </r>
        <r>
          <rPr>
            <sz val="10"/>
            <color rgb="FF000000"/>
            <rFont val="Tahoma"/>
            <family val="2"/>
          </rPr>
          <t xml:space="preserve">
</t>
        </r>
        <r>
          <rPr>
            <sz val="10"/>
            <color rgb="FF000000"/>
            <rFont val="Tahoma"/>
            <family val="2"/>
          </rPr>
          <t>This formula is different because it avoids a conflict with the non-LER Personal Meaning dimension.</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<sst xmlns="http://schemas.openxmlformats.org/spreadsheetml/2006/main" count="2369" uniqueCount="464">
  <si>
    <t>Yes</t>
  </si>
  <si>
    <t xml:space="preserve"> </t>
  </si>
  <si>
    <t>Clicking on the domain name will take you to the list of dimensions for that domain.</t>
  </si>
  <si>
    <t>Qualities</t>
  </si>
  <si>
    <t>Subjective assessments about the experience, content or perception of an artwork or performance; or the quality of the facilitation of a participatory process. These are the qualities of a work that may enable other outcomes.</t>
  </si>
  <si>
    <t>Perception</t>
  </si>
  <si>
    <t>About the subjective quality of the final work, performance, or product. For example, its professionalism, presentation or status within a particular region or field.</t>
  </si>
  <si>
    <t>Content</t>
  </si>
  <si>
    <t>About the content, message or idea of the work, For example, relevance to particular communities.</t>
  </si>
  <si>
    <t>Experience</t>
  </si>
  <si>
    <t>About the experiential and affective qualities of the work. For example, being interested, stimulated or absorbed by a work.</t>
  </si>
  <si>
    <t>Facilitation</t>
  </si>
  <si>
    <t>About the process or conditions that facilitate the experience. For example, feeling safe, welcome, heard and able to express yourself.</t>
  </si>
  <si>
    <t>Local Impact</t>
  </si>
  <si>
    <t>About the value a work has for a particular place. For example, contributing to the local cultural landscape or raising the profile of the area.</t>
  </si>
  <si>
    <t>Cultural Outcomes</t>
  </si>
  <si>
    <t>Encourages appreciation and engagement with new and diverse cultural experiences, expanding knowledge and insight, and stimulating creativity.</t>
  </si>
  <si>
    <t>Insight &amp; Reflection</t>
  </si>
  <si>
    <t>Developing knowledge, ideas and insights resulting from the work. Includes intellectual stimulation and critical reflection.</t>
  </si>
  <si>
    <t>Appreciation of Expression</t>
  </si>
  <si>
    <t>Developing an appreciation of different forms of cultural expression, including new forms generated when diverse cultures come together.</t>
  </si>
  <si>
    <t>Shared Heritage</t>
  </si>
  <si>
    <t>Developing a connection to a shared cultural history and heritage and experience of cultural identity and values.</t>
  </si>
  <si>
    <t>Stimulating Creativity</t>
  </si>
  <si>
    <t>Stimulating creativity or sparking the imagination.</t>
  </si>
  <si>
    <t>Social Outcomes</t>
  </si>
  <si>
    <t>Improves personal and social wellbeing to support healthy, safe and inclusive communities.</t>
  </si>
  <si>
    <t>Connection</t>
  </si>
  <si>
    <t>Building and strengthening connections and understanding between different people.</t>
  </si>
  <si>
    <t>Equality &amp; Equity</t>
  </si>
  <si>
    <t>Ensuring fair and just opportunities, experiences and outcomes</t>
  </si>
  <si>
    <t>Mental Wellbeing</t>
  </si>
  <si>
    <t>Improving quality of life and mental wellbeing.</t>
  </si>
  <si>
    <t>Physical Health</t>
  </si>
  <si>
    <t>Improving physical health.</t>
  </si>
  <si>
    <t>Safety &amp; Security</t>
  </si>
  <si>
    <t>Increasing sense of safety &amp; security &amp; freedom from danger.</t>
  </si>
  <si>
    <t>Community Outcomes</t>
  </si>
  <si>
    <t>Strengthens ties between communities and their places.</t>
  </si>
  <si>
    <t>Community Belonging</t>
  </si>
  <si>
    <t>Enhancing a sense of belonging, connection to and appreciation of local or wider community.</t>
  </si>
  <si>
    <t>Local Engagement</t>
  </si>
  <si>
    <t>Inspiring people to participate more actively within their communities.</t>
  </si>
  <si>
    <t>Pride &amp; Place</t>
  </si>
  <si>
    <t>Increasing sense of value or appreciation for a particular place.</t>
  </si>
  <si>
    <t>Environmental Outcomes</t>
  </si>
  <si>
    <t>Increases awareness of environmental issues and connection to the natural world.</t>
  </si>
  <si>
    <t>Natural Connection</t>
  </si>
  <si>
    <t>Helping our connection to the natural world be recognised, understood and appreciated.</t>
  </si>
  <si>
    <t>Environmental Awareness</t>
  </si>
  <si>
    <t>Increasing understanding and awareness of environmental issues and their impact on their community and the world.</t>
  </si>
  <si>
    <t>Economic Outcomes</t>
  </si>
  <si>
    <t>Promotes dynamic and resilient local economies that are required to sustain vibrant communities.</t>
  </si>
  <si>
    <t>Employment Prospects</t>
  </si>
  <si>
    <t>Developing skills or knowledge that enhance the capacity of an individual to obtain meaningful employment, or to be effective in their profession or practice.</t>
  </si>
  <si>
    <t>Individual Economic Wellbeing</t>
  </si>
  <si>
    <t>Contributing to the economic wellbeing individuals need to meet living costs, maintain standards of living, flourish and be fulfilled.</t>
  </si>
  <si>
    <t>Sector Development</t>
  </si>
  <si>
    <t xml:space="preserve">Developing networks, new works, innovations or investments. </t>
  </si>
  <si>
    <t>Domain</t>
  </si>
  <si>
    <t>Outcome Area</t>
  </si>
  <si>
    <t>Dimension Label</t>
  </si>
  <si>
    <t>Dimension</t>
  </si>
  <si>
    <t>Use Count, UK  All years</t>
  </si>
  <si>
    <t>Select</t>
  </si>
  <si>
    <t>Concept</t>
  </si>
  <si>
    <t>It was an interesting idea</t>
  </si>
  <si>
    <t>History:</t>
  </si>
  <si>
    <t>Created with UK cultural sector in 2012 Manchester Metrics Pilot</t>
  </si>
  <si>
    <t>User testing:</t>
  </si>
  <si>
    <t>2017 Accessibility Test suggested some ambiguity around "interesting" although all groups understood the statement</t>
  </si>
  <si>
    <t>Reference:</t>
  </si>
  <si>
    <t>https://www.artscouncil.org.uk/sites/default/files/download-file/Manchester_Metrics_Pilot_Final_Report_of_Stage_One.pdf</t>
  </si>
  <si>
    <t>It reflected a broad and inclusive range of voices</t>
  </si>
  <si>
    <t>Added to Culture Counts in 2018</t>
  </si>
  <si>
    <t>Cultural Tradition</t>
  </si>
  <si>
    <t>It respected cultural tradition</t>
  </si>
  <si>
    <t>Added to Culture Counts in 2015</t>
  </si>
  <si>
    <t>Personal Meaning</t>
  </si>
  <si>
    <t>It meant something to me personally</t>
  </si>
  <si>
    <t>Personal Relevance</t>
  </si>
  <si>
    <t>It felt relevant to me</t>
  </si>
  <si>
    <t>Added to Culture Counts in 2021</t>
  </si>
  <si>
    <t>Programme</t>
  </si>
  <si>
    <t>It was an interesting programme</t>
  </si>
  <si>
    <t>Divided from Concept during 2023 dimension review</t>
  </si>
  <si>
    <t>Relevance</t>
  </si>
  <si>
    <t>It had something to say about modern society</t>
  </si>
  <si>
    <t>Amended in 2023 from the 2017 Accessibility Test by Shared Intelligence/ The Might Creatives</t>
  </si>
  <si>
    <t>2017 Accessibility Test- understood by all groups</t>
  </si>
  <si>
    <t>https://impactandinsight.co.uk/app/uploads/2023/04/Testing_Quality_Participatory_Metrics.pdf</t>
  </si>
  <si>
    <t>Thought Provoking</t>
  </si>
  <si>
    <t>It was thought provoking</t>
  </si>
  <si>
    <t>2017 Accessibility Test suggested statement was not accessible for younger audiences</t>
  </si>
  <si>
    <t>Variety</t>
  </si>
  <si>
    <t>It had an interesting mix of activities/work</t>
  </si>
  <si>
    <t>Place Representation</t>
  </si>
  <si>
    <t>This work captured the true character of the local area</t>
  </si>
  <si>
    <t>Added to Culture Counts in 2024. Created as part of the place-based evaluation research project</t>
  </si>
  <si>
    <t>https://impactandinsight.co.uk/app/uploads/2024/01/Evaluating-Place-Based-Work-Report.pdf</t>
  </si>
  <si>
    <t>Audience Enthusiasm</t>
  </si>
  <si>
    <t>I would watch something like this again</t>
  </si>
  <si>
    <t>Captivation</t>
  </si>
  <si>
    <t>It was absorbing and held my attention</t>
  </si>
  <si>
    <t>Distinctiveness</t>
  </si>
  <si>
    <t>It was different from things I've experienced before</t>
  </si>
  <si>
    <t>2018 Accessibility Test- understood by all groups</t>
  </si>
  <si>
    <t>Enjoyment</t>
  </si>
  <si>
    <t>I had a good time</t>
  </si>
  <si>
    <t>Created with UK cultural sector in 2015 Participatory Test</t>
  </si>
  <si>
    <t>https://www.artscouncil.org.uk/sites/default/files/download-file/Participatory_Report_Knell_Whitaker_2016.pdf</t>
  </si>
  <si>
    <t>Enthusiasm</t>
  </si>
  <si>
    <t>I would come to something like this again</t>
  </si>
  <si>
    <t>Interpretation</t>
  </si>
  <si>
    <t>I felt free to make my own meaning with the work</t>
  </si>
  <si>
    <t>Created in 2020 with UK cultural sector in Art Form and Museum Metrics Development Strand. Original statement for Excellence "I think it was the best of its type in the world" was created in the 2012 PVMF project, used in Manchester Metrics Pilot.</t>
  </si>
  <si>
    <t>Reference</t>
  </si>
  <si>
    <t>Repeat Participation</t>
  </si>
  <si>
    <t>I would take part in something like this again</t>
  </si>
  <si>
    <t>Experimenting</t>
  </si>
  <si>
    <t>I felt comfortable trying new things</t>
  </si>
  <si>
    <t>Created with UK cultural sector in 2015 Participatory Metrics Test</t>
  </si>
  <si>
    <t>Organiser support</t>
  </si>
  <si>
    <t>I felt supported by the organisers</t>
  </si>
  <si>
    <t>Created in the 2022 Place-based work research project</t>
  </si>
  <si>
    <t>Peer support</t>
  </si>
  <si>
    <t>I felt supported by others in the group</t>
  </si>
  <si>
    <t>Amended in 2023 from Support "People in the group supported each other" created in the 2015 Participatory Test with UK cultural sector.</t>
  </si>
  <si>
    <t>Trust</t>
  </si>
  <si>
    <t>I trusted the other people involved</t>
  </si>
  <si>
    <t>Created with UK cultural sector in 2015 Quality Metrics National Test</t>
  </si>
  <si>
    <t>https://impactandinsight.co.uk/app/uploads/2019/02/QualityMetricsNationalTest_Report_Knell_Whitaker_2016_0.pdf</t>
  </si>
  <si>
    <t>Cultural Contribution</t>
  </si>
  <si>
    <t>It provides an important addition to the cultural life of the area</t>
  </si>
  <si>
    <t>Added to Culture Counts in 2016</t>
  </si>
  <si>
    <t>It's important that it's happening here</t>
  </si>
  <si>
    <t>2017 Accessibility Test suggested ambiguity of understanding around the use of "here". Feature in development to change "here", this is currently available in the place specific question bank.</t>
  </si>
  <si>
    <t>Place Celebration</t>
  </si>
  <si>
    <t>It was a celebration of the local area</t>
  </si>
  <si>
    <t>Excellence</t>
  </si>
  <si>
    <t>It was one of the best examples of its type that I have experienced</t>
  </si>
  <si>
    <t>Created in 2020 with UK cultural sector in Art Form and Museum Metrics Development Strand. Original statement for Excellence "I think it was the best of its type in the world" was created in the 2012 PVMF project, used in Manchester Metrics Pilot. Statement changed from "It was one of the best of its type that I have seen" in 2023.</t>
  </si>
  <si>
    <t>Note this was selected in Toolkit 1 as for self and peer assessors only</t>
  </si>
  <si>
    <t>Experimentation</t>
  </si>
  <si>
    <t>The artists/curators were not afraid to try new things</t>
  </si>
  <si>
    <t>Created with cultural sector in Western Australia in 2012 PVMF project, renamed from "Risk".</t>
  </si>
  <si>
    <t>2014 PVMF test- understood by respondents</t>
  </si>
  <si>
    <t>https://www.dlgsc.wa.gov.au/department/publications/publication/public-value-measurement-framework.-measuring-the-quality-of-the-arts-2014</t>
  </si>
  <si>
    <t>Innovation</t>
  </si>
  <si>
    <t>It was introduced to me in a new way</t>
  </si>
  <si>
    <t>Added to Culture Counts in 2014</t>
  </si>
  <si>
    <t>Originality</t>
  </si>
  <si>
    <t>It was ground-breaking</t>
  </si>
  <si>
    <t>Created with cultural sector in Western Australia in 2012 PVMF project, adapted in 2012 Manchester Metrics Pilot with UK cultural sector.</t>
  </si>
  <si>
    <t>Presentation</t>
  </si>
  <si>
    <t>It was well presented</t>
  </si>
  <si>
    <t>Adapted from "Presentation: It was well produced and presented" in 2023 dimension review from recommendation in 2017 Accessible Test. Original statement created with UK  cultural sector in 2012 Manchester Metrics Pilot.</t>
  </si>
  <si>
    <t>Rigour</t>
  </si>
  <si>
    <t>It was well thought through and put together</t>
  </si>
  <si>
    <t>Risk</t>
  </si>
  <si>
    <t>The artists/curators really challenged themselves with this work</t>
  </si>
  <si>
    <t>Note this was selected by ACE as peer only</t>
  </si>
  <si>
    <t>Place Representation (Linguistically Easy Read)</t>
  </si>
  <si>
    <t>It showed what the local area is like as a place</t>
  </si>
  <si>
    <t>Created in January 2026 as part of the Linguistically Easy Read (LER) project. However, the underlying concept being measured by the question was already present in the framework before this.</t>
  </si>
  <si>
    <t>As part of the LER project the wording of all questions was informed by cognitive interviews with target respondents and the language and concept reviewed by an expert in survey design.</t>
  </si>
  <si>
    <t>https://impactandinsight.co.uk/app/uploads/2026/01/Accessible-Survey-Questions-Project-1.2.pdf</t>
  </si>
  <si>
    <t>Captivation (Linguistically Easy Read)</t>
  </si>
  <si>
    <t>It was easy to pay attention to</t>
  </si>
  <si>
    <t>Concept (Linguistically Easy Read)</t>
  </si>
  <si>
    <t>It had some interesting ideas</t>
  </si>
  <si>
    <t>Content (Linguistically Easy Read)</t>
  </si>
  <si>
    <t>The art at it showed people from lots of different backgrounds</t>
  </si>
  <si>
    <t>Cultural Contribution (Linguistically Easy Read)</t>
  </si>
  <si>
    <t>Distinctiveness (Linguistically Easy Read)</t>
  </si>
  <si>
    <t>Enjoyment (Linguistically Easy Read)</t>
  </si>
  <si>
    <t>Enthusiasm (Linguistically Easy Read)</t>
  </si>
  <si>
    <t>Experimenting (Linguistically Easy Read)</t>
  </si>
  <si>
    <t>Local Impact (Linguistically Easy Read)</t>
  </si>
  <si>
    <t>Organiser support (Linguistically Easy Read)</t>
  </si>
  <si>
    <t>Peer support (Linguistically Easy Read)</t>
  </si>
  <si>
    <t>Personal Meaning (Linguistically Easy Read)</t>
  </si>
  <si>
    <t>Personal Relevance (Linguistically Easy Read)</t>
  </si>
  <si>
    <t>Place Celebration (Linguistically Easy Read)</t>
  </si>
  <si>
    <t>Presentation (Linguistically Easy Read)</t>
  </si>
  <si>
    <t>Relevance (Linguistically Easy Read)</t>
  </si>
  <si>
    <t>Rigour (Linguistically Easy Read)</t>
  </si>
  <si>
    <t>Thought Provoking (Linguistically Easy Read)</t>
  </si>
  <si>
    <t>Appreciation</t>
  </si>
  <si>
    <t>It gave me a greater appreciation of different people and cultures</t>
  </si>
  <si>
    <t>Added in 2017 to Culture Counts as Valuing Diversity "It gave me a greater respect for different people and cultures", Amended in 2023 dimension review due to overlap.</t>
  </si>
  <si>
    <t>Amended in 2023 dimension review due to overlap</t>
  </si>
  <si>
    <t>Cohesion</t>
  </si>
  <si>
    <t>It helped me to understand and value different cultures</t>
  </si>
  <si>
    <t>Added in 2023 during dimensions review</t>
  </si>
  <si>
    <t>Cultural Pride</t>
  </si>
  <si>
    <t>It strengthened my cultural pride</t>
  </si>
  <si>
    <t>Challenge</t>
  </si>
  <si>
    <t>It challenged me to think in a different way</t>
  </si>
  <si>
    <t>Added to Culture Counts in 2017</t>
  </si>
  <si>
    <t>Curiosity</t>
  </si>
  <si>
    <t>It sparked my curiosity and made me want to find out more</t>
  </si>
  <si>
    <t>Currency</t>
  </si>
  <si>
    <t>It made me reflect on the world we live in today</t>
  </si>
  <si>
    <t>Created in 2012 PVMF project with cultural sector in Western Australia</t>
  </si>
  <si>
    <t>Insight</t>
  </si>
  <si>
    <t>It helped me gain new insight or knowledge</t>
  </si>
  <si>
    <t>Reflect</t>
  </si>
  <si>
    <t>It made me reflect on my own beliefs</t>
  </si>
  <si>
    <t xml:space="preserve">Created in 2020 with UK cultural sector in Art Form and Museum Metrics Development Strand. </t>
  </si>
  <si>
    <t>https://impactandinsight.co.uk/app/uploads/2020/07/Artform-Museum-Metrics-Workshops-summary-report-FINAL-.pdf</t>
  </si>
  <si>
    <t>Understanding</t>
  </si>
  <si>
    <t>It gave me a new understanding and perspective of art</t>
  </si>
  <si>
    <t>Added to Culture Counts in 2016, selected by UK organisations in 2020 Art Form and Museum Metrics Strand</t>
  </si>
  <si>
    <t>Worldview</t>
  </si>
  <si>
    <t>It helped me to understand something new about the world</t>
  </si>
  <si>
    <t>2017 Accessibility Test suggested statement was not assessable for younger audiences</t>
  </si>
  <si>
    <t>Personal Learning</t>
  </si>
  <si>
    <t>I learned something new about myself</t>
  </si>
  <si>
    <t>Celebration</t>
  </si>
  <si>
    <t>It celebrated my own cultural heritage</t>
  </si>
  <si>
    <t>Perspective</t>
  </si>
  <si>
    <t>Its insights into the past gave me a perspective on today's world</t>
  </si>
  <si>
    <t>Creative Production</t>
  </si>
  <si>
    <t>It made me want to create my own art</t>
  </si>
  <si>
    <t>Imagination</t>
  </si>
  <si>
    <t xml:space="preserve">It opened my mind to new possibilities </t>
  </si>
  <si>
    <t>Motivation</t>
  </si>
  <si>
    <t>It made me feel more motivated to do creative things in the future</t>
  </si>
  <si>
    <t>Appreciation (Linguistically Easy Read)</t>
  </si>
  <si>
    <t>Celebration (Linguistically Easy Read)</t>
  </si>
  <si>
    <t>Challenge (Linguistically Easy Read)</t>
  </si>
  <si>
    <t>Cohesion (Linguistically Easy Read)</t>
  </si>
  <si>
    <t>Creative Production (Linguistically Easy Read)</t>
  </si>
  <si>
    <t>Cultural Pride (Linguistically Easy Read)</t>
  </si>
  <si>
    <t>Curiosity (Linguistically Easy Read)</t>
  </si>
  <si>
    <t>Currency (Linguistically Easy Read)</t>
  </si>
  <si>
    <t>Insight (Linguistically Easy Read)</t>
  </si>
  <si>
    <t>Motivation (Linguistically Easy Read)</t>
  </si>
  <si>
    <t>Personal Learning (Linguistically Easy Read)</t>
  </si>
  <si>
    <t>Perspective (Linguistically Easy Read)</t>
  </si>
  <si>
    <t>Understanding (Linguistically Easy Read)</t>
  </si>
  <si>
    <t>Worldview (Linguistically Easy Read)</t>
  </si>
  <si>
    <t xml:space="preserve">I learned something new about the world </t>
  </si>
  <si>
    <t>Communication</t>
  </si>
  <si>
    <t>It improved my ability to communicate with others</t>
  </si>
  <si>
    <t>It helped me to feel connected to people in the community</t>
  </si>
  <si>
    <t>Added to Culture Counts in 2014, selected by UK organisations in 2020 Art Form and Museum Metric Strand</t>
  </si>
  <si>
    <t>Relationships</t>
  </si>
  <si>
    <t>It helped me to develop stronger relationships</t>
  </si>
  <si>
    <t>New Connections</t>
  </si>
  <si>
    <t>It gave me the opportunity to meet new people</t>
  </si>
  <si>
    <t>Acceptance</t>
  </si>
  <si>
    <t>I felt like I could be myself</t>
  </si>
  <si>
    <t>Access</t>
  </si>
  <si>
    <t>It gave me the opportunity to access activities I would otherwise not have access to</t>
  </si>
  <si>
    <t>Equality</t>
  </si>
  <si>
    <t>I felt I was treated as an equal</t>
  </si>
  <si>
    <t>Created with UK cultural sector in 2015 Participatory Test, name changed from "Respect" in 2023</t>
  </si>
  <si>
    <t>2017 Accessibility Test- understood by all groups but suggested statement conceptually different from the concept of "Respect"</t>
  </si>
  <si>
    <t>Respect</t>
  </si>
  <si>
    <t>I felt I was treated with respect</t>
  </si>
  <si>
    <t>Created in 2023 Dimensions Review from suggestion in 2017 Accessibility Test</t>
  </si>
  <si>
    <t>2017 Accessibility Test- recommended change adopted</t>
  </si>
  <si>
    <t>Voice</t>
  </si>
  <si>
    <t>I felt my ideas were taken seriously</t>
  </si>
  <si>
    <t>Created with UK cultural sector in 2015 Participatory Test, statement amended in 2023 dimensions review</t>
  </si>
  <si>
    <t>Personal Contribution</t>
  </si>
  <si>
    <t>My contribution made a difference</t>
  </si>
  <si>
    <t>Mental Health</t>
  </si>
  <si>
    <t>Achievement</t>
  </si>
  <si>
    <t>I was amazed by what we achieved</t>
  </si>
  <si>
    <t>Confidence</t>
  </si>
  <si>
    <t>It made me feel more confident about doing new things</t>
  </si>
  <si>
    <t>It had a positive impact on my mental wellbeing</t>
  </si>
  <si>
    <t>Divided from "Wellbeing" in 2023 dimensions review</t>
  </si>
  <si>
    <t>Quality of Life</t>
  </si>
  <si>
    <t>It helped me to enjoy a greater quality of life</t>
  </si>
  <si>
    <t>Stretch</t>
  </si>
  <si>
    <t>I did something I didn't know I was capable of</t>
  </si>
  <si>
    <t>Creative Expression</t>
  </si>
  <si>
    <t>I am more able to express myself creatively</t>
  </si>
  <si>
    <t>Confidence in Collaboration</t>
  </si>
  <si>
    <t>I am more confident about collaborating with others</t>
  </si>
  <si>
    <t>Activity</t>
  </si>
  <si>
    <t>It made me more physically active</t>
  </si>
  <si>
    <t>It had a positive impact on my physical health</t>
  </si>
  <si>
    <t>Inclusion</t>
  </si>
  <si>
    <t>It made me feel welcome and included</t>
  </si>
  <si>
    <t>Added to Culture Counts in 2017, selected by UK organisations in 2020 Art Form and Museum Metric Strand.</t>
  </si>
  <si>
    <t>Acceptance (Linguistically Easy Read)</t>
  </si>
  <si>
    <t>Access (Linguistically Easy Read)</t>
  </si>
  <si>
    <t>Achievement (Linguistically Easy Read)</t>
  </si>
  <si>
    <t>Activity (Linguistically Easy Read)</t>
  </si>
  <si>
    <t>Communication (Linguistically Easy Read)</t>
  </si>
  <si>
    <t>Confidence (Linguistically Easy Read)</t>
  </si>
  <si>
    <t>Connection (Linguistically Easy Read)</t>
  </si>
  <si>
    <t>Equality (Linguistically Easy Read)</t>
  </si>
  <si>
    <t>Inclusion (Linguistically Easy Read)</t>
  </si>
  <si>
    <t>Mental Wellbeing (Linguistically Easy Read)</t>
  </si>
  <si>
    <t>New Connections (Linguistically Easy Read)</t>
  </si>
  <si>
    <t>Personal Contribution (Linguistically Easy Read)</t>
  </si>
  <si>
    <t>Quality of Life (Linguistically Easy Read)</t>
  </si>
  <si>
    <t>Relationships (Linguistically Easy Read)</t>
  </si>
  <si>
    <t>Respect (Linguistically Easy Read)</t>
  </si>
  <si>
    <t>Stretch (Linguistically Easy Read)</t>
  </si>
  <si>
    <t>Voice (Linguistically Easy Read)</t>
  </si>
  <si>
    <t>Belonging</t>
  </si>
  <si>
    <t>It helped me feel part of the community</t>
  </si>
  <si>
    <t>Community</t>
  </si>
  <si>
    <t>I feel a sense of community here</t>
  </si>
  <si>
    <t>Positivity</t>
  </si>
  <si>
    <t>It made me feel positive about the community's future</t>
  </si>
  <si>
    <t>Community Networks</t>
  </si>
  <si>
    <t>I grew closer to people in my community</t>
  </si>
  <si>
    <t>Community Learning</t>
  </si>
  <si>
    <t>I learned something new about my community</t>
  </si>
  <si>
    <t>Decision-making</t>
  </si>
  <si>
    <t>It enabled me to get involved in community decision-making</t>
  </si>
  <si>
    <t>Leadership</t>
  </si>
  <si>
    <t>It inspired me to play a leadership role in the community</t>
  </si>
  <si>
    <t>Participation</t>
  </si>
  <si>
    <t>It encouraged me to participate in community activities</t>
  </si>
  <si>
    <t>Community Impact</t>
  </si>
  <si>
    <t>I felt like we had a positive impact on our community</t>
  </si>
  <si>
    <t>Community Pride</t>
  </si>
  <si>
    <t>It made me feel proud of my community</t>
  </si>
  <si>
    <t>Created with UK cultural sector in 2022 Place-based pilot</t>
  </si>
  <si>
    <t>Pride in Place</t>
  </si>
  <si>
    <t>It made me feel proud of my local area</t>
  </si>
  <si>
    <t>Local Understanding</t>
  </si>
  <si>
    <t>It helped me to better understand the place and people where I live</t>
  </si>
  <si>
    <t>Added to Culture Counts in 2017, selected by UK organisations in 2020 Art Form and Museum Metrics Strand</t>
  </si>
  <si>
    <t>Place Value</t>
  </si>
  <si>
    <t>It made me feel like the local area is important</t>
  </si>
  <si>
    <t>Place Reflection</t>
  </si>
  <si>
    <t>It changed my understanding of the local area for the better</t>
  </si>
  <si>
    <t>Place Learning</t>
  </si>
  <si>
    <t>I learned something new about the local area</t>
  </si>
  <si>
    <t>Place Connection</t>
  </si>
  <si>
    <t>It strengthened my connection to the local area</t>
  </si>
  <si>
    <t>Belonging (Linguistically Easy Read)</t>
  </si>
  <si>
    <t>Community Impact (Linguistically Easy Read)</t>
  </si>
  <si>
    <t>Community Learning (Linguistically Easy Read)</t>
  </si>
  <si>
    <t>Community Pride (Linguistically Easy Read)</t>
  </si>
  <si>
    <t>Decision-making (Linguistically Easy Read)</t>
  </si>
  <si>
    <t>Local Understanding (Linguistically Easy Read)</t>
  </si>
  <si>
    <t>Participation (Linguistically Easy Read)</t>
  </si>
  <si>
    <t>Place Connection (Linguistically Easy Read)</t>
  </si>
  <si>
    <t>Place Learning (Linguistically Easy Read)</t>
  </si>
  <si>
    <t>Place Reflection (Linguistically Easy Read)</t>
  </si>
  <si>
    <t>Place Value (Linguistically Easy Read)</t>
  </si>
  <si>
    <t>Positivity (Linguistically Easy Read)</t>
  </si>
  <si>
    <t>Pride in Place (Linguistically Easy Read)</t>
  </si>
  <si>
    <t>Awareness</t>
  </si>
  <si>
    <t>It opened my eyes to issues in the environment</t>
  </si>
  <si>
    <t>Nature</t>
  </si>
  <si>
    <t>It made me feel connected to nature</t>
  </si>
  <si>
    <t>Awareness (Linguistically Easy Read)</t>
  </si>
  <si>
    <t>I learned about problems happening to the environment</t>
  </si>
  <si>
    <t>Nature (Linguistically Easy Read)</t>
  </si>
  <si>
    <t>Artistic Skills</t>
  </si>
  <si>
    <t>It helped improve my artistic skills</t>
  </si>
  <si>
    <t>2017 Accessibility Test- suggested statement was not accessible for younger audiences with misunderstanding what was meant by "artistic". We are working on a function to enable users to change the type of skills.</t>
  </si>
  <si>
    <t>Opportunity</t>
  </si>
  <si>
    <t>It opened up new opportunities for me</t>
  </si>
  <si>
    <t>Prospects</t>
  </si>
  <si>
    <t>It has made me feel confident about future employment prospects</t>
  </si>
  <si>
    <t>Independence</t>
  </si>
  <si>
    <t>It improved my financial situation</t>
  </si>
  <si>
    <t>Practice development</t>
  </si>
  <si>
    <t>It contributed to the development of my arts practice or business</t>
  </si>
  <si>
    <t>Collaboration</t>
  </si>
  <si>
    <t>It provided opportunities for collaboration</t>
  </si>
  <si>
    <t>Local Networks</t>
  </si>
  <si>
    <t>It connected organisations and groups in the local area</t>
  </si>
  <si>
    <t>Networks</t>
  </si>
  <si>
    <t>It connected me with other people in my field</t>
  </si>
  <si>
    <t>Artistic Skills (Linguistically Easy Read)</t>
  </si>
  <si>
    <t>Opportunity (Linguistically Easy Read)</t>
  </si>
  <si>
    <t>Prospects (Linguistically Easy Read)</t>
  </si>
  <si>
    <t>Collaboration (Linguistically Easy Read)</t>
  </si>
  <si>
    <t>I met new people to create art with here</t>
  </si>
  <si>
    <t>Networks (Linguistically Easy Read)</t>
  </si>
  <si>
    <t>Statement</t>
  </si>
  <si>
    <t>Independent Interpretation</t>
  </si>
  <si>
    <t>Version Number</t>
  </si>
  <si>
    <t>Purpose/Change</t>
  </si>
  <si>
    <t>Date</t>
  </si>
  <si>
    <t>First completed version released at the beginning of the new Impact &amp; Insight Toolkit project for the 2023-26 ACE funding period.</t>
  </si>
  <si>
    <t>Changes:
- Remove 'Reach' outcome area from Economic Outcomes Domain.
- Add 'Print Ambition Dimensions' button to Ambition Dimensions sheet (only for non-screen reader accessible version).
- Remove 'Placemaking' from Dimensions schema. These dimensions are still available in the platform.
- Unprotect Ambition Dimensions sheet and Evaluation Planning sheet.</t>
  </si>
  <si>
    <t>Changes:
- Remove Ambition Dimensions from Evaluation Planning sheet.</t>
  </si>
  <si>
    <t>Changes:
- Added the new dimensions created via the place-based evaluation research project.
- Updated usage counts of dimensions.</t>
  </si>
  <si>
    <t>Choose dimensions from other tabs using the dropdowns in the 'Select' column. This page will populate automatically.</t>
  </si>
  <si>
    <t>Ambition Dimensions</t>
  </si>
  <si>
    <t>#</t>
  </si>
  <si>
    <t>For each dimension list: give it a name, select the dimensions you want to use, and list the evaluations it will be used for.</t>
  </si>
  <si>
    <t>Dimension list name:</t>
  </si>
  <si>
    <t>Select Dimensions:</t>
  </si>
  <si>
    <t>Used for which evaluations:</t>
  </si>
  <si>
    <t>Changes:
- Added new LER (Linguistically Easy Read) Dimensions created via the LER Project.
- Updated usage counts of dimensions.
- Added square brackets to LER dimensions to indicate flexible fields, enabling some customisation and specificity.</t>
  </si>
  <si>
    <t>[It] added to the culture in the local area</t>
  </si>
  <si>
    <t>I have not seen, watched or heard something like [this] before</t>
  </si>
  <si>
    <t>I enjoyed [it]</t>
  </si>
  <si>
    <t>I would come to another [thing] like this again</t>
  </si>
  <si>
    <t>I was happy to try something new at [it]</t>
  </si>
  <si>
    <t>I feel like it's important that it is happening [here]</t>
  </si>
  <si>
    <t>The people in charge at [it] were helpful</t>
  </si>
  <si>
    <t>At [it], the other people in the group were helpful</t>
  </si>
  <si>
    <t>[It] meant something to me personally</t>
  </si>
  <si>
    <t xml:space="preserve">It felt like [it] was made for someone like me </t>
  </si>
  <si>
    <t>[It] showed good things about the local area</t>
  </si>
  <si>
    <t>[It] looked good</t>
  </si>
  <si>
    <t>[It] was about the way people live today</t>
  </si>
  <si>
    <t>They put a lot of effort into making [it]</t>
  </si>
  <si>
    <t>[It] gave me new ideas</t>
  </si>
  <si>
    <t>[It] made me think about other people and their culture in a new way</t>
  </si>
  <si>
    <t>[It] made me feel good about my culture</t>
  </si>
  <si>
    <t>[It] made me think again about my beliefs</t>
  </si>
  <si>
    <t>[It] helped me to understand other people and their culture</t>
  </si>
  <si>
    <t>[It] made me want to create my own art</t>
  </si>
  <si>
    <t>[It] made me feel proud of my culture</t>
  </si>
  <si>
    <t>[It] made me want to find out more</t>
  </si>
  <si>
    <t>[It] made me think about how people live today</t>
  </si>
  <si>
    <t>I learned something new because of [it]</t>
  </si>
  <si>
    <t>[It] made me want to be more creative in the future</t>
  </si>
  <si>
    <t>[It] helped me to learn something new about myself</t>
  </si>
  <si>
    <t>What [it] said about the past made me think about how we live today</t>
  </si>
  <si>
    <t>[It] made me think about art in a new and different way</t>
  </si>
  <si>
    <t>I felt like I could be myself at [it]</t>
  </si>
  <si>
    <t>[It] gave me a chance to do things I can't normally do</t>
  </si>
  <si>
    <t>I felt good about what I achieved at [it]</t>
  </si>
  <si>
    <t>[It] made me want to move my body more</t>
  </si>
  <si>
    <t>[It] made it easier for me to talk to people</t>
  </si>
  <si>
    <t>[It] made me feel confident about doing new things</t>
  </si>
  <si>
    <t>[It] helped me to feel closer to the people in my community</t>
  </si>
  <si>
    <t>I felt like I was treated the same as other people at [it]</t>
  </si>
  <si>
    <t>I felt welcome and included at [it]</t>
  </si>
  <si>
    <t>[It] made my mental health better</t>
  </si>
  <si>
    <t>I met new people because of [it]</t>
  </si>
  <si>
    <t>My work helped make [it] a success</t>
  </si>
  <si>
    <t>[It] helped me to enjoy my life more</t>
  </si>
  <si>
    <t>[It] helped me to get closer to other people</t>
  </si>
  <si>
    <t>I was treated with respect at [it]</t>
  </si>
  <si>
    <t>At [it], I did something I didn't know I could do</t>
  </si>
  <si>
    <t>People at [it] listened to my ideas</t>
  </si>
  <si>
    <t>I feel like I'm part of a community because of [it]</t>
  </si>
  <si>
    <t>I felt like we did something good for our community at [it]</t>
  </si>
  <si>
    <t>I learned something new about my community [here]</t>
  </si>
  <si>
    <t>[It] made me feel proud of my community</t>
  </si>
  <si>
    <t>[It] made me feel I can have a say in my community</t>
  </si>
  <si>
    <t>[It] helped me to understand the place I live and the people who live there</t>
  </si>
  <si>
    <t>[It] made me want to take part in more activites in my community</t>
  </si>
  <si>
    <t>[It] made me feel closer to the local area</t>
  </si>
  <si>
    <t>I learned something about the local area because of [it]</t>
  </si>
  <si>
    <t>[It] made me think about the local area in a better way</t>
  </si>
  <si>
    <t>[It] made me feel the local area is important</t>
  </si>
  <si>
    <t>[It] made me think that my community will be doing even better in the future</t>
  </si>
  <si>
    <t>[It] made me feel proud of the area where I live</t>
  </si>
  <si>
    <t>[It] made me feel close to nature</t>
  </si>
  <si>
    <t>[It] helped me to get better at creating art</t>
  </si>
  <si>
    <t>I have new opportunities because of [it]</t>
  </si>
  <si>
    <t>[It] made me feel like I could get a new job in the future</t>
  </si>
  <si>
    <t>I met people who do a job like mine at [it]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</si>
</sst>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_(* #,##0_);_(* \(#,##0\);_(* &quot;-&quot;??_);_(@_)"/>
    <numFmt numFmtId="165" formatCode="0.0"/>
  </numFmts>
  <fonts count="28">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12"/>
      <color theme="1"/>
      <name val="Helvetica"/>
      <family val="2"/>
    </font>
    <font>
      <b/>
      <sz val="12"/>
      <color theme="1"/>
      <name val="Helvetica"/>
      <family val="2"/>
    </font>
    <font>
      <sz val="12"/>
      <name val="Helvetica"/>
      <family val="2"/>
    </font>
    <font>
      <sz val="12"/>
      <color theme="0" tint="-0.499984740745262"/>
      <name val="Helvetica"/>
      <family val="2"/>
    </font>
    <font>
      <sz val="11"/>
      <color theme="1"/>
      <name val="Helvetica"/>
      <family val="2"/>
    </font>
    <font>
      <b/>
      <sz val="14"/>
      <color theme="1"/>
      <name val="Helvetica"/>
      <family val="2"/>
    </font>
    <font>
      <sz val="12"/>
      <color theme="1"/>
      <name val="Calibri"/>
      <family val="2"/>
      <scheme val="minor"/>
    </font>
    <font>
      <b/>
      <sz val="12"/>
      <name val="Helvetica"/>
      <family val="2"/>
    </font>
    <font>
      <sz val="8"/>
      <name val="Calibri"/>
      <family val="2"/>
      <scheme val="minor"/>
    </font>
    <font>
      <u/>
      <sz val="11"/>
      <color theme="10"/>
      <name val="Helvetica"/>
      <family val="2"/>
    </font>
    <font>
      <u/>
      <sz val="11"/>
      <color theme="10"/>
      <name val="Calibri"/>
      <family val="2"/>
      <scheme val="minor"/>
    </font>
    <font>
      <sz val="11"/>
      <name val="Helvetica"/>
      <family val="2"/>
    </font>
    <font>
      <b/>
      <sz val="12"/>
      <color theme="0"/>
      <name val="Calibri"/>
      <family val="2"/>
      <scheme val="minor"/>
    </font>
    <font>
      <b/>
      <u/>
      <sz val="11"/>
      <color theme="10"/>
      <name val="Helvetica"/>
      <family val="2"/>
    </font>
    <font>
      <b/>
      <u/>
      <sz val="11"/>
      <color theme="1"/>
      <name val="Calibri"/>
      <family val="2"/>
      <scheme val="minor"/>
    </font>
    <font>
      <i/>
      <sz val="11"/>
      <color theme="1"/>
      <name val="Helvetica"/>
      <family val="2"/>
    </font>
    <font>
      <u/>
      <sz val="16"/>
      <color theme="1"/>
      <name val="Helvetica"/>
      <family val="2"/>
    </font>
    <font>
      <b/>
      <sz val="12"/>
      <color theme="1"/>
      <name val="Calibri"/>
      <family val="2"/>
      <scheme val="minor"/>
    </font>
    <font>
      <sz val="12"/>
      <name val="Calibri"/>
      <family val="2"/>
      <scheme val="minor"/>
    </font>
    <font>
      <b/>
      <sz val="12"/>
      <color rgb="FF000000"/>
      <name val="Helvetica"/>
      <family val="2"/>
    </font>
    <font>
      <sz val="12"/>
      <color rgb="FF000000"/>
      <name val="Helvetica"/>
      <family val="2"/>
    </font>
    <font>
      <sz val="12"/>
      <color rgb="FF000000"/>
      <name val="Calibri"/>
      <family val="2"/>
    </font>
    <font>
      <sz val="10"/>
      <color rgb="FF000000"/>
      <name val="Tahoma"/>
      <family val="2"/>
    </font>
    <font>
      <b/>
      <sz val="10"/>
      <color rgb="FF000000"/>
      <name val="Tahoma"/>
      <family val="2"/>
    </font>
  </fonts>
  <fills count="2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DAF5F6"/>
        <bgColor indexed="64"/>
      </patternFill>
    </fill>
    <fill>
      <patternFill patternType="solid">
        <fgColor rgb="FFA5A5A5"/>
      </patternFill>
    </fill>
    <fill>
      <patternFill patternType="solid">
        <fgColor theme="4"/>
        <bgColor theme="4"/>
      </patternFill>
    </fill>
    <fill>
      <patternFill patternType="solid">
        <fgColor theme="4" tint="0.59999389629810485"/>
        <bgColor theme="4" tint="0.59999389629810485"/>
      </patternFill>
    </fill>
    <fill>
      <patternFill patternType="solid">
        <fgColor theme="4" tint="0.79998168889431442"/>
        <bgColor theme="4" tint="0.79998168889431442"/>
      </patternFill>
    </fill>
    <fill>
      <patternFill patternType="solid">
        <fgColor rgb="FFFFD078"/>
        <bgColor indexed="64"/>
      </patternFill>
    </fill>
    <fill>
      <patternFill patternType="solid">
        <fgColor rgb="FFEE917C"/>
        <bgColor indexed="64"/>
      </patternFill>
    </fill>
    <fill>
      <patternFill patternType="solid">
        <fgColor rgb="FFE58AC3"/>
        <bgColor indexed="64"/>
      </patternFill>
    </fill>
    <fill>
      <patternFill patternType="solid">
        <fgColor rgb="FF7EC8A3"/>
        <bgColor indexed="64"/>
      </patternFill>
    </fill>
    <fill>
      <patternFill patternType="solid">
        <fgColor rgb="FF87A0E9"/>
        <bgColor indexed="64"/>
      </patternFill>
    </fill>
    <fill>
      <patternFill patternType="solid">
        <fgColor rgb="FF64C6D9"/>
        <bgColor indexed="64"/>
      </patternFill>
    </fill>
    <fill>
      <patternFill patternType="solid">
        <fgColor rgb="FFDAF5F7"/>
        <bgColor indexed="64"/>
      </patternFill>
    </fill>
    <fill>
      <patternFill patternType="solid">
        <fgColor rgb="FFEE917C"/>
        <bgColor rgb="FF000000"/>
      </patternFill>
    </fill>
    <fill>
      <patternFill patternType="solid">
        <fgColor rgb="FFFFFFFF"/>
        <bgColor rgb="FF000000"/>
      </patternFill>
    </fill>
    <fill>
      <patternFill patternType="solid">
        <fgColor rgb="FFFFD078"/>
        <bgColor rgb="FF000000"/>
      </patternFill>
    </fill>
  </fills>
  <borders count="119">
    <border>
      <left/>
      <right/>
      <top/>
      <bottom/>
      <diagonal/>
    </border>
    <border>
      <left style="double">
        <color auto="1"/>
      </left>
      <right style="double">
        <color auto="1"/>
      </right>
      <top/>
      <bottom/>
      <diagonal/>
    </border>
    <border>
      <left style="double">
        <color auto="1"/>
      </left>
      <right style="double">
        <color auto="1"/>
      </right>
      <top style="thin">
        <color auto="1"/>
      </top>
      <bottom style="double">
        <color auto="1"/>
      </bottom>
      <diagonal/>
    </border>
    <border>
      <left style="double">
        <color auto="1"/>
      </left>
      <right style="double">
        <color auto="1"/>
      </right>
      <top style="thin">
        <color auto="1"/>
      </top>
      <bottom/>
      <diagonal/>
    </border>
    <border>
      <left/>
      <right style="double">
        <color auto="1"/>
      </right>
      <top/>
      <bottom/>
      <diagonal/>
    </border>
    <border>
      <left style="thin">
        <color auto="1"/>
      </left>
      <right style="thin">
        <color auto="1"/>
      </right>
      <top style="thin">
        <color auto="1"/>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theme="0" tint="-0.24994659260841701"/>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bottom style="thin">
        <color theme="0" tint="-0.24994659260841701"/>
      </bottom>
      <diagonal/>
    </border>
    <border>
      <left style="thin">
        <color theme="0" tint="-0.24994659260841701"/>
      </left>
      <right/>
      <top style="thin">
        <color theme="0" tint="-0.24994659260841701"/>
      </top>
      <bottom/>
      <diagonal/>
    </border>
    <border>
      <left/>
      <right style="thin">
        <color theme="0" tint="-0.24994659260841701"/>
      </right>
      <top style="thin">
        <color theme="0" tint="-0.24994659260841701"/>
      </top>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theme="0" tint="-0.249977111117893"/>
      </left>
      <right/>
      <top style="thin">
        <color theme="0" tint="-0.249977111117893"/>
      </top>
      <bottom/>
      <diagonal/>
    </border>
    <border>
      <left/>
      <right/>
      <top style="thin">
        <color theme="0" tint="-0.249977111117893"/>
      </top>
      <bottom style="thin">
        <color theme="0" tint="-0.249977111117893"/>
      </bottom>
      <diagonal/>
    </border>
    <border>
      <left style="thin">
        <color auto="1"/>
      </left>
      <right/>
      <top style="thin">
        <color theme="0" tint="-0.24994659260841701"/>
      </top>
      <bottom/>
      <diagonal/>
    </border>
    <border>
      <left style="thin">
        <color auto="1"/>
      </left>
      <right/>
      <top/>
      <bottom/>
      <diagonal/>
    </border>
    <border>
      <left style="thin">
        <color auto="1"/>
      </left>
      <right/>
      <top/>
      <bottom style="thin">
        <color theme="0" tint="-0.24994659260841701"/>
      </bottom>
      <diagonal/>
    </border>
    <border>
      <left style="thin">
        <color theme="0" tint="-0.249977111117893"/>
      </left>
      <right/>
      <top/>
      <bottom/>
      <diagonal/>
    </border>
    <border>
      <left/>
      <right style="thin">
        <color theme="0" tint="-0.249977111117893"/>
      </right>
      <top style="thin">
        <color theme="0" tint="-0.249977111117893"/>
      </top>
      <bottom/>
      <diagonal/>
    </border>
    <border>
      <left/>
      <right style="thin">
        <color theme="0" tint="-0.249977111117893"/>
      </right>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diagonal/>
    </border>
    <border>
      <left style="thin">
        <color theme="0" tint="-0.24994659260841701"/>
      </left>
      <right style="thin">
        <color theme="0" tint="-0.249977111117893"/>
      </right>
      <top style="thin">
        <color theme="0" tint="-0.249977111117893"/>
      </top>
      <bottom/>
      <diagonal/>
    </border>
    <border>
      <left style="thin">
        <color theme="0" tint="-0.24994659260841701"/>
      </left>
      <right style="thin">
        <color theme="0" tint="-0.249977111117893"/>
      </right>
      <top/>
      <bottom style="thin">
        <color theme="0" tint="-0.249977111117893"/>
      </bottom>
      <diagonal/>
    </border>
    <border>
      <left style="thin">
        <color auto="1"/>
      </left>
      <right style="thin">
        <color theme="0" tint="-0.24994659260841701"/>
      </right>
      <top style="thin">
        <color theme="0" tint="-0.24994659260841701"/>
      </top>
      <bottom/>
      <diagonal/>
    </border>
    <border>
      <left style="thin">
        <color auto="1"/>
      </left>
      <right style="thin">
        <color theme="0" tint="-0.24994659260841701"/>
      </right>
      <top/>
      <bottom style="thin">
        <color theme="0" tint="-0.24994659260841701"/>
      </bottom>
      <diagonal/>
    </border>
    <border>
      <left/>
      <right style="thin">
        <color theme="0" tint="-0.249977111117893"/>
      </right>
      <top style="thin">
        <color theme="0" tint="-0.249977111117893"/>
      </top>
      <bottom style="thin">
        <color theme="0" tint="-0.249977111117893"/>
      </bottom>
      <diagonal/>
    </border>
    <border>
      <left style="thin">
        <color auto="1"/>
      </left>
      <right/>
      <top style="thin">
        <color auto="1"/>
      </top>
      <bottom style="thin">
        <color theme="0" tint="-0.249977111117893"/>
      </bottom>
      <diagonal/>
    </border>
    <border>
      <left/>
      <right style="thin">
        <color auto="1"/>
      </right>
      <top style="thin">
        <color auto="1"/>
      </top>
      <bottom style="thin">
        <color theme="0" tint="-0.249977111117893"/>
      </bottom>
      <diagonal/>
    </border>
    <border>
      <left style="thin">
        <color auto="1"/>
      </left>
      <right style="thin">
        <color theme="0" tint="-0.249977111117893"/>
      </right>
      <top style="thin">
        <color theme="0" tint="-0.24994659260841701"/>
      </top>
      <bottom/>
      <diagonal/>
    </border>
    <border>
      <left style="thin">
        <color auto="1"/>
      </left>
      <right style="thin">
        <color theme="0" tint="-0.249977111117893"/>
      </right>
      <top/>
      <bottom style="thin">
        <color theme="0" tint="-0.24994659260841701"/>
      </bottom>
      <diagonal/>
    </border>
    <border>
      <left style="thin">
        <color auto="1"/>
      </left>
      <right style="thin">
        <color theme="0" tint="-0.249977111117893"/>
      </right>
      <top/>
      <bottom/>
      <diagonal/>
    </border>
    <border>
      <left/>
      <right/>
      <top style="thin">
        <color theme="0" tint="-0.24994659260841701"/>
      </top>
      <bottom/>
      <diagonal/>
    </border>
    <border>
      <left/>
      <right/>
      <top style="thin">
        <color theme="0" tint="-0.249977111117893"/>
      </top>
      <bottom/>
      <diagonal/>
    </border>
    <border>
      <left style="thin">
        <color theme="0" tint="-0.249977111117893"/>
      </left>
      <right/>
      <top/>
      <bottom style="thin">
        <color theme="0" tint="-0.249977111117893"/>
      </bottom>
      <diagonal/>
    </border>
    <border>
      <left/>
      <right style="thin">
        <color theme="0" tint="-0.24994659260841701"/>
      </right>
      <top/>
      <bottom/>
      <diagonal/>
    </border>
    <border>
      <left/>
      <right style="thin">
        <color theme="0" tint="-0.24994659260841701"/>
      </right>
      <top/>
      <bottom style="thin">
        <color theme="0" tint="-0.24994659260841701"/>
      </bottom>
      <diagonal/>
    </border>
    <border>
      <left style="thin">
        <color indexed="64"/>
      </left>
      <right style="thin">
        <color theme="0" tint="-0.249977111117893"/>
      </right>
      <top style="thin">
        <color theme="0" tint="-0.249977111117893"/>
      </top>
      <bottom/>
      <diagonal/>
    </border>
    <border>
      <left style="thin">
        <color indexed="64"/>
      </left>
      <right style="thin">
        <color theme="0" tint="-0.249977111117893"/>
      </right>
      <top/>
      <bottom style="thin">
        <color theme="0" tint="-0.249977111117893"/>
      </bottom>
      <diagonal/>
    </border>
    <border>
      <left style="thin">
        <color theme="0" tint="-0.24994659260841701"/>
      </left>
      <right/>
      <top/>
      <bottom/>
      <diagonal/>
    </border>
    <border>
      <left/>
      <right style="thin">
        <color theme="0" tint="-0.249977111117893"/>
      </right>
      <top style="thin">
        <color theme="0" tint="-0.24994659260841701"/>
      </top>
      <bottom/>
      <diagonal/>
    </border>
    <border>
      <left style="double">
        <color rgb="FF3F3F3F"/>
      </left>
      <right style="double">
        <color rgb="FF3F3F3F"/>
      </right>
      <top style="double">
        <color rgb="FF3F3F3F"/>
      </top>
      <bottom style="double">
        <color rgb="FF3F3F3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bottom style="thin">
        <color theme="0" tint="-0.24994659260841701"/>
      </bottom>
      <diagonal/>
    </border>
    <border>
      <left style="thin">
        <color indexed="64"/>
      </left>
      <right style="thin">
        <color indexed="64"/>
      </right>
      <top/>
      <bottom style="thin">
        <color indexed="64"/>
      </bottom>
      <diagonal/>
    </border>
    <border>
      <left/>
      <right/>
      <top/>
      <bottom style="thin">
        <color theme="0" tint="-0.249977111117893"/>
      </bottom>
      <diagonal/>
    </border>
    <border>
      <left/>
      <right/>
      <top/>
      <bottom style="double">
        <color theme="1"/>
      </bottom>
      <diagonal/>
    </border>
    <border>
      <left style="double">
        <color auto="1"/>
      </left>
      <right style="thin">
        <color theme="1"/>
      </right>
      <top style="double">
        <color auto="1"/>
      </top>
      <bottom style="double">
        <color auto="1"/>
      </bottom>
      <diagonal/>
    </border>
    <border>
      <left/>
      <right style="double">
        <color auto="1"/>
      </right>
      <top style="double">
        <color auto="1"/>
      </top>
      <bottom style="double">
        <color auto="1"/>
      </bottom>
      <diagonal/>
    </border>
    <border>
      <left/>
      <right style="double">
        <color auto="1"/>
      </right>
      <top style="thin">
        <color auto="1"/>
      </top>
      <bottom/>
      <diagonal/>
    </border>
    <border>
      <left/>
      <right style="double">
        <color auto="1"/>
      </right>
      <top style="thin">
        <color auto="1"/>
      </top>
      <bottom style="double">
        <color auto="1"/>
      </bottom>
      <diagonal/>
    </border>
    <border>
      <left style="double">
        <color auto="1"/>
      </left>
      <right style="thin">
        <color theme="1"/>
      </right>
      <top/>
      <bottom style="thin">
        <color auto="1"/>
      </bottom>
      <diagonal/>
    </border>
    <border>
      <left style="double">
        <color auto="1"/>
      </left>
      <right style="thin">
        <color theme="1"/>
      </right>
      <top style="thin">
        <color auto="1"/>
      </top>
      <bottom style="thin">
        <color auto="1"/>
      </bottom>
      <diagonal/>
    </border>
    <border>
      <left style="double">
        <color auto="1"/>
      </left>
      <right style="thin">
        <color theme="1"/>
      </right>
      <top style="thin">
        <color auto="1"/>
      </top>
      <bottom/>
      <diagonal/>
    </border>
    <border>
      <left style="double">
        <color auto="1"/>
      </left>
      <right style="thin">
        <color theme="1"/>
      </right>
      <top style="thin">
        <color auto="1"/>
      </top>
      <bottom style="double">
        <color auto="1"/>
      </bottom>
      <diagonal/>
    </border>
    <border>
      <left style="double">
        <color auto="1"/>
      </left>
      <right style="thin">
        <color theme="1"/>
      </right>
      <top style="double">
        <color theme="1"/>
      </top>
      <bottom style="double">
        <color auto="1"/>
      </bottom>
      <diagonal/>
    </border>
    <border>
      <left style="thin">
        <color theme="1"/>
      </left>
      <right style="double">
        <color theme="1"/>
      </right>
      <top style="double">
        <color theme="1"/>
      </top>
      <bottom style="double">
        <color auto="1"/>
      </bottom>
      <diagonal/>
    </border>
    <border>
      <left style="double">
        <color auto="1"/>
      </left>
      <right style="thin">
        <color theme="1"/>
      </right>
      <top/>
      <bottom/>
      <diagonal/>
    </border>
    <border>
      <left style="double">
        <color auto="1"/>
      </left>
      <right style="thin">
        <color theme="1"/>
      </right>
      <top/>
      <bottom style="double">
        <color auto="1"/>
      </bottom>
      <diagonal/>
    </border>
    <border>
      <left style="double">
        <color auto="1"/>
      </left>
      <right style="thin">
        <color theme="1"/>
      </right>
      <top style="thin">
        <color auto="1"/>
      </top>
      <bottom style="thin">
        <color theme="1"/>
      </bottom>
      <diagonal/>
    </border>
    <border>
      <left style="double">
        <color auto="1"/>
      </left>
      <right style="thin">
        <color theme="1"/>
      </right>
      <top style="double">
        <color auto="1"/>
      </top>
      <bottom style="thin">
        <color theme="1"/>
      </bottom>
      <diagonal/>
    </border>
    <border>
      <left style="thin">
        <color theme="1"/>
      </left>
      <right/>
      <top style="thin">
        <color theme="1"/>
      </top>
      <bottom/>
      <diagonal/>
    </border>
    <border>
      <left style="thin">
        <color theme="0"/>
      </left>
      <right/>
      <top style="thin">
        <color theme="0"/>
      </top>
      <bottom/>
      <diagonal/>
    </border>
    <border>
      <left style="thin">
        <color theme="0"/>
      </left>
      <right/>
      <top style="thin">
        <color theme="1"/>
      </top>
      <bottom/>
      <diagonal/>
    </border>
    <border>
      <left style="thin">
        <color theme="0"/>
      </left>
      <right style="thin">
        <color theme="1"/>
      </right>
      <top style="thin">
        <color theme="1"/>
      </top>
      <bottom/>
      <diagonal/>
    </border>
    <border>
      <left style="thin">
        <color theme="1"/>
      </left>
      <right/>
      <top style="thick">
        <color theme="0"/>
      </top>
      <bottom/>
      <diagonal/>
    </border>
    <border>
      <left style="thin">
        <color theme="0"/>
      </left>
      <right/>
      <top style="thick">
        <color theme="0"/>
      </top>
      <bottom/>
      <diagonal/>
    </border>
    <border>
      <left style="thin">
        <color theme="0"/>
      </left>
      <right style="thin">
        <color theme="1"/>
      </right>
      <top style="thick">
        <color theme="0"/>
      </top>
      <bottom/>
      <diagonal/>
    </border>
    <border>
      <left style="thin">
        <color theme="1"/>
      </left>
      <right/>
      <top style="thin">
        <color theme="0"/>
      </top>
      <bottom/>
      <diagonal/>
    </border>
    <border>
      <left style="thin">
        <color theme="0"/>
      </left>
      <right style="thin">
        <color theme="1"/>
      </right>
      <top style="thin">
        <color theme="0"/>
      </top>
      <bottom/>
      <diagonal/>
    </border>
    <border>
      <left style="thin">
        <color indexed="64"/>
      </left>
      <right style="thin">
        <color indexed="64"/>
      </right>
      <top style="thin">
        <color indexed="64"/>
      </top>
      <bottom style="thin">
        <color indexed="64"/>
      </bottom>
      <diagonal/>
    </border>
    <border>
      <left style="thin">
        <color theme="0" tint="-0.14999847407452621"/>
      </left>
      <right style="thin">
        <color theme="0" tint="-0.14999847407452621"/>
      </right>
      <top style="thin">
        <color theme="0" tint="-0.14999847407452621"/>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diagonal/>
    </border>
    <border>
      <left style="thin">
        <color rgb="FFBFBFBF"/>
      </left>
      <right style="thin">
        <color rgb="FFBFBFBF"/>
      </right>
      <top/>
      <bottom/>
      <diagonal/>
    </border>
    <border>
      <left style="thin">
        <color rgb="FFBFBFBF"/>
      </left>
      <right style="thin">
        <color rgb="FFBFBFBF"/>
      </right>
      <top/>
      <bottom style="thin">
        <color rgb="FFBFBFBF"/>
      </bottom>
      <diagonal/>
    </border>
    <border>
      <left style="thin">
        <color rgb="FFA6A6A6"/>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top style="thin">
        <color theme="0" tint="-0.34998626667073579"/>
      </top>
      <bottom style="thin">
        <color rgb="FFA6A6A6"/>
      </bottom>
      <diagonal/>
    </border>
    <border>
      <left/>
      <right style="thin">
        <color rgb="FFA6A6A6"/>
      </right>
      <top style="thin">
        <color theme="0" tint="-0.34998626667073579"/>
      </top>
      <bottom style="thin">
        <color rgb="FFA6A6A6"/>
      </bottom>
      <diagonal/>
    </border>
    <border>
      <left/>
      <right/>
      <top style="thin">
        <color theme="0" tint="-0.34998626667073579"/>
      </top>
      <bottom/>
      <diagonal/>
    </border>
    <border>
      <left/>
      <right/>
      <top/>
      <bottom style="thin">
        <color theme="0" tint="-0.34998626667073579"/>
      </bottom>
      <diagonal/>
    </border>
    <border>
      <left style="thin">
        <color theme="0" tint="-0.34998626667073579"/>
      </left>
      <right style="thin">
        <color theme="0" tint="-0.249977111117893"/>
      </right>
      <top style="thin">
        <color theme="0" tint="-0.249977111117893"/>
      </top>
      <bottom/>
      <diagonal/>
    </border>
    <border>
      <left style="thin">
        <color theme="0" tint="-0.34998626667073579"/>
      </left>
      <right style="thin">
        <color theme="0" tint="-0.249977111117893"/>
      </right>
      <top/>
      <bottom/>
      <diagonal/>
    </border>
    <border>
      <left style="thin">
        <color theme="0" tint="-0.34998626667073579"/>
      </left>
      <right style="thin">
        <color theme="0" tint="-0.249977111117893"/>
      </right>
      <top/>
      <bottom style="thin">
        <color theme="0" tint="-0.249977111117893"/>
      </bottom>
      <diagonal/>
    </border>
    <border>
      <left/>
      <right/>
      <top style="thin">
        <color rgb="FFA6A6A6"/>
      </top>
      <bottom/>
      <diagonal/>
    </border>
    <border>
      <left/>
      <right/>
      <top/>
      <bottom style="thin">
        <color rgb="FFA6A6A6"/>
      </bottom>
      <diagonal/>
    </border>
    <border>
      <left/>
      <right/>
      <top style="thin">
        <color rgb="FFBFBFBF"/>
      </top>
      <bottom/>
      <diagonal/>
    </border>
    <border>
      <left style="thin">
        <color theme="0" tint="-0.34998626667073579"/>
      </left>
      <right/>
      <top style="thin">
        <color theme="0" tint="-0.34998626667073579"/>
      </top>
      <bottom/>
      <diagonal/>
    </border>
    <border>
      <left style="thin">
        <color theme="0" tint="-0.34998626667073579"/>
      </left>
      <right/>
      <top/>
      <bottom/>
      <diagonal/>
    </border>
    <border>
      <left style="thin">
        <color theme="0" tint="-0.34998626667073579"/>
      </left>
      <right/>
      <top/>
      <bottom style="thin">
        <color theme="0" tint="-0.34998626667073579"/>
      </bottom>
      <diagonal/>
    </border>
    <border>
      <left/>
      <right style="thin">
        <color theme="0" tint="-0.34998626667073579"/>
      </right>
      <top style="thin">
        <color theme="0" tint="-0.34998626667073579"/>
      </top>
      <bottom/>
      <diagonal/>
    </border>
    <border>
      <left/>
      <right style="thin">
        <color rgb="FFBFBFBF"/>
      </right>
      <top style="thin">
        <color rgb="FFBFBFBF"/>
      </top>
      <bottom style="thin">
        <color rgb="FFBFBFBF"/>
      </bottom>
      <diagonal/>
    </border>
    <border>
      <left/>
      <right/>
      <top style="thin">
        <color rgb="FFBFBFBF"/>
      </top>
      <bottom style="thin">
        <color rgb="FFBFBFBF"/>
      </bottom>
      <diagonal/>
    </border>
    <border>
      <left style="thin">
        <color rgb="FFBFBFBF"/>
      </left>
      <right style="thin">
        <color rgb="FFBFBFBF"/>
      </right>
      <top style="thin">
        <color theme="0" tint="-0.249977111117893"/>
      </top>
      <bottom/>
      <diagonal/>
    </border>
    <border>
      <left style="thin">
        <color rgb="FFBFBFBF"/>
      </left>
      <right/>
      <top style="thin">
        <color theme="0" tint="-0.249977111117893"/>
      </top>
      <bottom/>
      <diagonal/>
    </border>
    <border>
      <left style="thin">
        <color rgb="FFBFBFBF"/>
      </left>
      <right/>
      <top/>
      <bottom/>
      <diagonal/>
    </border>
    <border>
      <left style="thin">
        <color rgb="FFBFBFBF"/>
      </left>
      <right/>
      <top/>
      <bottom style="thin">
        <color rgb="FFBFBFBF"/>
      </bottom>
      <diagonal/>
    </border>
    <border>
      <left style="thin">
        <color rgb="FFBFBFBF"/>
      </left>
      <right/>
      <top style="thin">
        <color rgb="FFBFBFBF"/>
      </top>
      <bottom/>
      <diagonal/>
    </border>
    <border>
      <left/>
      <right/>
      <top style="thin">
        <color theme="0" tint="-0.34998626667073579"/>
      </top>
      <bottom style="thin">
        <color theme="0" tint="-0.34998626667073579"/>
      </bottom>
      <diagonal/>
    </border>
    <border>
      <left/>
      <right style="thin">
        <color theme="0" tint="-0.249977111117893"/>
      </right>
      <top style="thin">
        <color rgb="FFA6A6A6"/>
      </top>
      <bottom/>
      <diagonal/>
    </border>
    <border>
      <left/>
      <right style="thin">
        <color theme="0" tint="-0.249977111117893"/>
      </right>
      <top/>
      <bottom style="thin">
        <color rgb="FFA6A6A6"/>
      </bottom>
      <diagonal/>
    </border>
    <border>
      <left style="thin">
        <color rgb="FFA6A6A6"/>
      </left>
      <right/>
      <top style="thin">
        <color rgb="FFA6A6A6"/>
      </top>
      <bottom style="thin">
        <color theme="0" tint="-0.34998626667073579"/>
      </bottom>
      <diagonal/>
    </border>
    <border>
      <left/>
      <right style="thin">
        <color rgb="FFA6A6A6"/>
      </right>
      <top style="thin">
        <color rgb="FFA6A6A6"/>
      </top>
      <bottom style="thin">
        <color theme="0" tint="-0.34998626667073579"/>
      </bottom>
      <diagonal/>
    </border>
    <border>
      <left style="thin">
        <color theme="0" tint="-0.249977111117893"/>
      </left>
      <right style="thin">
        <color theme="0" tint="-0.34998626667073579"/>
      </right>
      <top style="thin">
        <color rgb="FFBFBFBF"/>
      </top>
      <bottom/>
      <diagonal/>
    </border>
    <border>
      <left style="thin">
        <color theme="0" tint="-0.249977111117893"/>
      </left>
      <right style="thin">
        <color theme="0" tint="-0.34998626667073579"/>
      </right>
      <top/>
      <bottom/>
      <diagonal/>
    </border>
    <border>
      <left style="thin">
        <color theme="0" tint="-0.34998626667073579"/>
      </left>
      <right style="thin">
        <color theme="0" tint="-0.34998626667073579"/>
      </right>
      <top style="thin">
        <color theme="0" tint="-0.34998626667073579"/>
      </top>
      <bottom style="thin">
        <color theme="0" tint="-0.14999847407452621"/>
      </bottom>
      <diagonal/>
    </border>
  </borders>
  <cellStyleXfs count="400">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43" fontId="10" fillId="0" borderId="0" applyFont="0" applyFill="0" applyBorder="0" applyAlignment="0" applyProtection="0"/>
    <xf numFmtId="0" fontId="16" fillId="6" borderId="47" applyNumberFormat="0" applyAlignment="0" applyProtection="0"/>
  </cellStyleXfs>
  <cellXfs count="339">
    <xf numFmtId="0" fontId="0" fillId="0" borderId="0" xfId="0"/>
    <xf numFmtId="0" fontId="0" fillId="2" borderId="0" xfId="0" applyFill="1"/>
    <xf numFmtId="0" fontId="4" fillId="2" borderId="0" xfId="0" applyFont="1" applyFill="1" applyAlignment="1">
      <alignment horizontal="left" vertical="center"/>
    </xf>
    <xf numFmtId="0" fontId="4" fillId="2" borderId="0" xfId="0" applyFont="1" applyFill="1" applyAlignment="1">
      <alignment horizontal="center" vertical="center"/>
    </xf>
    <xf numFmtId="0" fontId="4" fillId="2" borderId="0" xfId="0" applyFont="1" applyFill="1" applyAlignment="1">
      <alignment horizontal="right" vertical="center"/>
    </xf>
    <xf numFmtId="0" fontId="5" fillId="3" borderId="5" xfId="0" applyFont="1" applyFill="1" applyBorder="1" applyAlignment="1">
      <alignment horizontal="left" vertical="center"/>
    </xf>
    <xf numFmtId="0" fontId="4" fillId="2" borderId="0" xfId="0" applyFont="1" applyFill="1" applyAlignment="1">
      <alignment vertical="center"/>
    </xf>
    <xf numFmtId="0" fontId="8" fillId="2" borderId="0" xfId="0" applyFont="1" applyFill="1" applyAlignment="1">
      <alignment horizontal="center" vertical="center" wrapText="1"/>
    </xf>
    <xf numFmtId="0" fontId="4" fillId="0" borderId="0" xfId="0" applyFont="1"/>
    <xf numFmtId="0" fontId="4" fillId="2" borderId="8" xfId="0" applyFont="1" applyFill="1" applyBorder="1" applyAlignment="1">
      <alignment horizontal="left" vertical="center"/>
    </xf>
    <xf numFmtId="0" fontId="7" fillId="2" borderId="0" xfId="0" applyFont="1" applyFill="1" applyAlignment="1">
      <alignment horizontal="left" vertical="center"/>
    </xf>
    <xf numFmtId="164" fontId="4" fillId="2" borderId="8" xfId="398" applyNumberFormat="1" applyFont="1" applyFill="1" applyBorder="1" applyAlignment="1">
      <alignment horizontal="left" vertical="center"/>
    </xf>
    <xf numFmtId="164" fontId="4" fillId="2" borderId="0" xfId="398" applyNumberFormat="1" applyFont="1" applyFill="1" applyBorder="1" applyAlignment="1">
      <alignment horizontal="left" vertical="center"/>
    </xf>
    <xf numFmtId="0" fontId="6" fillId="2" borderId="0" xfId="0" applyFont="1" applyFill="1" applyAlignment="1">
      <alignment horizontal="left" vertical="center"/>
    </xf>
    <xf numFmtId="0" fontId="6" fillId="2" borderId="8" xfId="0" applyFont="1" applyFill="1" applyBorder="1" applyAlignment="1">
      <alignment horizontal="left" vertical="center"/>
    </xf>
    <xf numFmtId="0" fontId="5" fillId="3" borderId="5" xfId="0" applyFont="1" applyFill="1" applyBorder="1" applyAlignment="1">
      <alignment vertical="center"/>
    </xf>
    <xf numFmtId="0" fontId="4" fillId="2" borderId="8" xfId="0" applyFont="1" applyFill="1" applyBorder="1" applyAlignment="1">
      <alignment vertical="center"/>
    </xf>
    <xf numFmtId="164" fontId="4" fillId="2" borderId="8" xfId="398" applyNumberFormat="1" applyFont="1" applyFill="1" applyBorder="1" applyAlignment="1">
      <alignment vertical="center"/>
    </xf>
    <xf numFmtId="164" fontId="4" fillId="2" borderId="0" xfId="398" applyNumberFormat="1" applyFont="1" applyFill="1" applyBorder="1" applyAlignment="1">
      <alignment vertical="center"/>
    </xf>
    <xf numFmtId="0" fontId="8" fillId="0" borderId="0" xfId="0" applyFont="1" applyAlignment="1">
      <alignment horizontal="right" vertical="center"/>
    </xf>
    <xf numFmtId="0" fontId="8" fillId="2" borderId="0" xfId="0" applyFont="1" applyFill="1" applyAlignment="1">
      <alignment horizontal="right" vertical="center"/>
    </xf>
    <xf numFmtId="0" fontId="8" fillId="2" borderId="18" xfId="0" applyFont="1" applyFill="1" applyBorder="1" applyAlignment="1">
      <alignment horizontal="right" vertical="center"/>
    </xf>
    <xf numFmtId="0" fontId="8" fillId="2" borderId="23" xfId="0" applyFont="1" applyFill="1" applyBorder="1" applyAlignment="1">
      <alignment horizontal="right" vertical="center"/>
    </xf>
    <xf numFmtId="0" fontId="8" fillId="2" borderId="40" xfId="0" applyFont="1" applyFill="1" applyBorder="1" applyAlignment="1">
      <alignment horizontal="right" vertical="center"/>
    </xf>
    <xf numFmtId="0" fontId="8" fillId="2" borderId="16" xfId="0" applyFont="1" applyFill="1" applyBorder="1" applyAlignment="1">
      <alignment horizontal="right" vertical="center"/>
    </xf>
    <xf numFmtId="0" fontId="8" fillId="0" borderId="40" xfId="0" applyFont="1" applyBorder="1" applyAlignment="1">
      <alignment horizontal="right" vertical="center"/>
    </xf>
    <xf numFmtId="0" fontId="8" fillId="2" borderId="16" xfId="0" applyFont="1" applyFill="1" applyBorder="1" applyAlignment="1">
      <alignment horizontal="right" vertical="center" wrapText="1"/>
    </xf>
    <xf numFmtId="0" fontId="8" fillId="2" borderId="40" xfId="0" applyFont="1" applyFill="1" applyBorder="1" applyAlignment="1">
      <alignment horizontal="right" vertical="center" wrapText="1"/>
    </xf>
    <xf numFmtId="164" fontId="6" fillId="2" borderId="0" xfId="398" applyNumberFormat="1" applyFont="1" applyFill="1" applyBorder="1" applyAlignment="1">
      <alignment horizontal="left" vertical="center"/>
    </xf>
    <xf numFmtId="0" fontId="6" fillId="2" borderId="0" xfId="0" applyFont="1" applyFill="1" applyAlignment="1">
      <alignment horizontal="right" vertical="center"/>
    </xf>
    <xf numFmtId="0" fontId="8" fillId="2" borderId="13" xfId="0" applyFont="1" applyFill="1" applyBorder="1" applyAlignment="1">
      <alignment horizontal="right" vertical="center"/>
    </xf>
    <xf numFmtId="0" fontId="8" fillId="2" borderId="12" xfId="0" applyFont="1" applyFill="1" applyBorder="1" applyAlignment="1">
      <alignment horizontal="right" vertical="center"/>
    </xf>
    <xf numFmtId="0" fontId="5" fillId="3" borderId="5" xfId="0" applyFont="1" applyFill="1" applyBorder="1" applyAlignment="1">
      <alignment horizontal="center" vertical="center"/>
    </xf>
    <xf numFmtId="0" fontId="4" fillId="2" borderId="48" xfId="0" applyFont="1" applyFill="1" applyBorder="1" applyAlignment="1">
      <alignment vertical="center"/>
    </xf>
    <xf numFmtId="0" fontId="4" fillId="0" borderId="50" xfId="0" applyFont="1" applyBorder="1" applyAlignment="1">
      <alignment horizontal="center"/>
    </xf>
    <xf numFmtId="0" fontId="4" fillId="0" borderId="5" xfId="0" applyFont="1" applyBorder="1" applyAlignment="1">
      <alignment horizontal="center"/>
    </xf>
    <xf numFmtId="0" fontId="0" fillId="0" borderId="0" xfId="0" applyAlignment="1">
      <alignment vertical="center"/>
    </xf>
    <xf numFmtId="0" fontId="4" fillId="0" borderId="0" xfId="0" applyFont="1" applyAlignment="1">
      <alignment vertical="center"/>
    </xf>
    <xf numFmtId="0" fontId="4" fillId="2" borderId="0" xfId="0" applyFont="1" applyFill="1"/>
    <xf numFmtId="0" fontId="4" fillId="2" borderId="48" xfId="0" applyFont="1" applyFill="1" applyBorder="1" applyAlignment="1">
      <alignment horizontal="center" vertical="center"/>
    </xf>
    <xf numFmtId="0" fontId="6" fillId="2" borderId="0" xfId="0" applyFont="1" applyFill="1" applyAlignment="1">
      <alignment horizontal="center" vertical="center"/>
    </xf>
    <xf numFmtId="0" fontId="8" fillId="2" borderId="0" xfId="0" applyFont="1" applyFill="1" applyAlignment="1">
      <alignment vertical="center"/>
    </xf>
    <xf numFmtId="0" fontId="8" fillId="2" borderId="52" xfId="0" applyFont="1" applyFill="1" applyBorder="1" applyAlignment="1">
      <alignment vertical="center"/>
    </xf>
    <xf numFmtId="0" fontId="17" fillId="2" borderId="0" xfId="384" applyFont="1" applyFill="1" applyBorder="1" applyAlignment="1">
      <alignment horizontal="center" vertical="center"/>
    </xf>
    <xf numFmtId="0" fontId="8" fillId="10" borderId="62" xfId="384" applyFont="1" applyFill="1" applyBorder="1" applyAlignment="1">
      <alignment horizontal="left" vertical="center" wrapText="1" indent="1"/>
    </xf>
    <xf numFmtId="0" fontId="8" fillId="2" borderId="1" xfId="0" applyFont="1" applyFill="1" applyBorder="1" applyAlignment="1">
      <alignment horizontal="left" vertical="center" wrapText="1" indent="1"/>
    </xf>
    <xf numFmtId="0" fontId="8" fillId="2" borderId="3" xfId="0" applyFont="1" applyFill="1" applyBorder="1" applyAlignment="1">
      <alignment horizontal="left" vertical="center" wrapText="1" indent="1"/>
    </xf>
    <xf numFmtId="0" fontId="8" fillId="2" borderId="2" xfId="0" applyFont="1" applyFill="1" applyBorder="1" applyAlignment="1">
      <alignment horizontal="left" vertical="center" wrapText="1" indent="1"/>
    </xf>
    <xf numFmtId="0" fontId="1" fillId="2" borderId="0" xfId="0" applyFont="1" applyFill="1"/>
    <xf numFmtId="0" fontId="8" fillId="11" borderId="54" xfId="384" applyFont="1" applyFill="1" applyBorder="1" applyAlignment="1">
      <alignment horizontal="left" vertical="center" wrapText="1" indent="1"/>
    </xf>
    <xf numFmtId="0" fontId="8" fillId="2" borderId="57" xfId="0" applyFont="1" applyFill="1" applyBorder="1" applyAlignment="1">
      <alignment horizontal="left" vertical="center" wrapText="1" indent="1"/>
    </xf>
    <xf numFmtId="0" fontId="8" fillId="2" borderId="4" xfId="0" applyFont="1" applyFill="1" applyBorder="1" applyAlignment="1">
      <alignment horizontal="left" vertical="center" wrapText="1" indent="1"/>
    </xf>
    <xf numFmtId="0" fontId="8" fillId="2" borderId="58" xfId="0" applyFont="1" applyFill="1" applyBorder="1" applyAlignment="1">
      <alignment horizontal="left" vertical="center" wrapText="1" indent="1"/>
    </xf>
    <xf numFmtId="0" fontId="8" fillId="2" borderId="55" xfId="0" applyFont="1" applyFill="1" applyBorder="1" applyAlignment="1">
      <alignment horizontal="left" vertical="center" wrapText="1" indent="1"/>
    </xf>
    <xf numFmtId="0" fontId="8" fillId="2" borderId="59" xfId="0" applyFont="1" applyFill="1" applyBorder="1" applyAlignment="1">
      <alignment horizontal="left" vertical="center" wrapText="1" indent="1"/>
    </xf>
    <xf numFmtId="0" fontId="8" fillId="2" borderId="60" xfId="0" applyFont="1" applyFill="1" applyBorder="1" applyAlignment="1">
      <alignment horizontal="left" vertical="center" wrapText="1" indent="1"/>
    </xf>
    <xf numFmtId="0" fontId="8" fillId="2" borderId="56" xfId="0" applyFont="1" applyFill="1" applyBorder="1" applyAlignment="1">
      <alignment horizontal="left" vertical="center" wrapText="1" indent="1"/>
    </xf>
    <xf numFmtId="0" fontId="8" fillId="15" borderId="54" xfId="384" applyFont="1" applyFill="1" applyBorder="1" applyAlignment="1">
      <alignment horizontal="left" vertical="center" wrapText="1" indent="1"/>
    </xf>
    <xf numFmtId="0" fontId="8" fillId="2" borderId="63" xfId="0" applyFont="1" applyFill="1" applyBorder="1" applyAlignment="1">
      <alignment horizontal="left" vertical="center" wrapText="1" indent="1"/>
    </xf>
    <xf numFmtId="0" fontId="8" fillId="2" borderId="65" xfId="0" applyFont="1" applyFill="1" applyBorder="1" applyAlignment="1">
      <alignment horizontal="left" vertical="center" wrapText="1" indent="1"/>
    </xf>
    <xf numFmtId="0" fontId="8" fillId="2" borderId="64" xfId="0" applyFont="1" applyFill="1" applyBorder="1" applyAlignment="1">
      <alignment horizontal="left" vertical="center" wrapText="1" indent="1"/>
    </xf>
    <xf numFmtId="0" fontId="8" fillId="12" borderId="54" xfId="384" applyFont="1" applyFill="1" applyBorder="1" applyAlignment="1">
      <alignment horizontal="left" vertical="center" wrapText="1" indent="1"/>
    </xf>
    <xf numFmtId="0" fontId="8" fillId="13" borderId="54" xfId="384" applyFont="1" applyFill="1" applyBorder="1" applyAlignment="1">
      <alignment horizontal="left" vertical="center" wrapText="1" indent="1"/>
    </xf>
    <xf numFmtId="0" fontId="8" fillId="2" borderId="66" xfId="0" applyFont="1" applyFill="1" applyBorder="1" applyAlignment="1">
      <alignment horizontal="left" vertical="center" wrapText="1" indent="1"/>
    </xf>
    <xf numFmtId="0" fontId="8" fillId="14" borderId="54" xfId="384" applyFont="1" applyFill="1" applyBorder="1" applyAlignment="1">
      <alignment horizontal="left" vertical="center" wrapText="1" indent="1"/>
    </xf>
    <xf numFmtId="0" fontId="8" fillId="2" borderId="0" xfId="0" applyFont="1" applyFill="1" applyAlignment="1">
      <alignment vertical="center" wrapText="1"/>
    </xf>
    <xf numFmtId="0" fontId="19" fillId="0" borderId="0" xfId="0" applyFont="1" applyAlignment="1">
      <alignment horizontal="center" vertical="center"/>
    </xf>
    <xf numFmtId="0" fontId="8" fillId="2" borderId="0" xfId="0" applyFont="1" applyFill="1" applyAlignment="1">
      <alignment horizontal="left" vertical="center" wrapText="1" indent="1"/>
    </xf>
    <xf numFmtId="0" fontId="4" fillId="2" borderId="15" xfId="0" applyFont="1" applyFill="1" applyBorder="1" applyAlignment="1">
      <alignment horizontal="center" vertical="center"/>
    </xf>
    <xf numFmtId="0" fontId="8" fillId="2" borderId="13" xfId="0" applyFont="1" applyFill="1" applyBorder="1" applyAlignment="1">
      <alignment horizontal="right" vertical="center" wrapText="1"/>
    </xf>
    <xf numFmtId="0" fontId="8" fillId="2" borderId="12" xfId="0" applyFont="1" applyFill="1" applyBorder="1" applyAlignment="1">
      <alignment horizontal="right" vertical="center" wrapText="1"/>
    </xf>
    <xf numFmtId="0" fontId="8" fillId="2" borderId="45" xfId="0" applyFont="1" applyFill="1" applyBorder="1" applyAlignment="1">
      <alignment horizontal="right" vertical="center" wrapText="1"/>
    </xf>
    <xf numFmtId="0" fontId="8" fillId="2" borderId="11" xfId="0" applyFont="1" applyFill="1" applyBorder="1" applyAlignment="1">
      <alignment horizontal="right" vertical="center"/>
    </xf>
    <xf numFmtId="0" fontId="5" fillId="3" borderId="5" xfId="0" applyFont="1" applyFill="1" applyBorder="1" applyAlignment="1">
      <alignment horizontal="right" vertical="center" wrapText="1"/>
    </xf>
    <xf numFmtId="0" fontId="5" fillId="0" borderId="0" xfId="0" applyFont="1" applyAlignment="1">
      <alignment horizontal="center" vertical="center"/>
    </xf>
    <xf numFmtId="0" fontId="5" fillId="0" borderId="0" xfId="0" applyFont="1" applyAlignment="1">
      <alignment vertical="center"/>
    </xf>
    <xf numFmtId="0" fontId="5" fillId="2" borderId="0" xfId="0" applyFont="1" applyFill="1" applyAlignment="1">
      <alignment vertical="center"/>
    </xf>
    <xf numFmtId="0" fontId="4" fillId="0" borderId="48" xfId="0" applyFont="1" applyBorder="1"/>
    <xf numFmtId="0" fontId="5" fillId="0" borderId="0" xfId="0" applyFont="1" applyAlignment="1">
      <alignment horizontal="left" vertical="center"/>
    </xf>
    <xf numFmtId="0" fontId="9" fillId="0" borderId="0" xfId="0" applyFont="1" applyAlignment="1">
      <alignment horizontal="center"/>
    </xf>
    <xf numFmtId="0" fontId="4" fillId="5" borderId="48" xfId="0" applyFont="1" applyFill="1" applyBorder="1" applyProtection="1">
      <protection locked="0"/>
    </xf>
    <xf numFmtId="0" fontId="4" fillId="0" borderId="0" xfId="0" applyFont="1" applyAlignment="1">
      <alignment horizontal="center"/>
    </xf>
    <xf numFmtId="0" fontId="5" fillId="0" borderId="51" xfId="0" applyFont="1" applyBorder="1" applyAlignment="1">
      <alignment horizontal="left" vertical="center"/>
    </xf>
    <xf numFmtId="0" fontId="16" fillId="6" borderId="47" xfId="399" applyAlignment="1">
      <alignment horizontal="center"/>
    </xf>
    <xf numFmtId="0" fontId="16" fillId="7" borderId="67" xfId="0" applyFont="1" applyFill="1" applyBorder="1" applyAlignment="1">
      <alignment vertical="center"/>
    </xf>
    <xf numFmtId="0" fontId="16" fillId="7" borderId="69" xfId="0" applyFont="1" applyFill="1" applyBorder="1" applyAlignment="1">
      <alignment vertical="center"/>
    </xf>
    <xf numFmtId="0" fontId="16" fillId="7" borderId="70" xfId="0" applyFont="1" applyFill="1" applyBorder="1" applyAlignment="1">
      <alignment vertical="center"/>
    </xf>
    <xf numFmtId="0" fontId="20" fillId="0" borderId="0" xfId="0" applyFont="1" applyAlignment="1">
      <alignment vertical="center"/>
    </xf>
    <xf numFmtId="0" fontId="9" fillId="0" borderId="0" xfId="0" applyFont="1" applyAlignment="1">
      <alignment horizontal="center" vertical="center"/>
    </xf>
    <xf numFmtId="0" fontId="9" fillId="0" borderId="0" xfId="0" applyFont="1" applyAlignment="1">
      <alignment vertical="center"/>
    </xf>
    <xf numFmtId="0" fontId="18" fillId="10" borderId="61" xfId="384" applyFont="1" applyFill="1" applyBorder="1" applyAlignment="1">
      <alignment horizontal="left" vertical="center" wrapText="1" indent="1"/>
    </xf>
    <xf numFmtId="0" fontId="18" fillId="11" borderId="53" xfId="384" applyFont="1" applyFill="1" applyBorder="1" applyAlignment="1">
      <alignment horizontal="left" vertical="center" wrapText="1" indent="1"/>
    </xf>
    <xf numFmtId="0" fontId="18" fillId="15" borderId="53" xfId="384" applyFont="1" applyFill="1" applyBorder="1" applyAlignment="1">
      <alignment horizontal="left" vertical="center" wrapText="1" indent="1"/>
    </xf>
    <xf numFmtId="0" fontId="18" fillId="12" borderId="53" xfId="384" applyFont="1" applyFill="1" applyBorder="1" applyAlignment="1">
      <alignment horizontal="left" vertical="center" wrapText="1" indent="1"/>
    </xf>
    <xf numFmtId="0" fontId="18" fillId="13" borderId="53" xfId="384" applyFont="1" applyFill="1" applyBorder="1" applyAlignment="1">
      <alignment horizontal="left" vertical="center" wrapText="1" indent="1"/>
    </xf>
    <xf numFmtId="0" fontId="18" fillId="14" borderId="53" xfId="384" applyFont="1" applyFill="1" applyBorder="1" applyAlignment="1">
      <alignment horizontal="left" vertical="center" wrapText="1" indent="1"/>
    </xf>
    <xf numFmtId="0" fontId="0" fillId="2" borderId="0" xfId="0" applyFill="1" applyAlignment="1">
      <alignment vertical="center"/>
    </xf>
    <xf numFmtId="0" fontId="21" fillId="2" borderId="76" xfId="0" applyFont="1" applyFill="1" applyBorder="1" applyAlignment="1">
      <alignment horizontal="left" vertical="center"/>
    </xf>
    <xf numFmtId="0" fontId="21" fillId="2" borderId="76" xfId="0" applyFont="1" applyFill="1" applyBorder="1" applyAlignment="1">
      <alignment vertical="center"/>
    </xf>
    <xf numFmtId="165" fontId="0" fillId="2" borderId="76" xfId="0" applyNumberFormat="1" applyFill="1" applyBorder="1" applyAlignment="1">
      <alignment horizontal="left" vertical="center"/>
    </xf>
    <xf numFmtId="0" fontId="0" fillId="2" borderId="76" xfId="0" applyFill="1" applyBorder="1" applyAlignment="1">
      <alignment vertical="center" wrapText="1"/>
    </xf>
    <xf numFmtId="0" fontId="0" fillId="2" borderId="76" xfId="0" applyFill="1" applyBorder="1" applyAlignment="1">
      <alignment vertical="top" wrapText="1"/>
    </xf>
    <xf numFmtId="0" fontId="21" fillId="2" borderId="76" xfId="0" applyFont="1" applyFill="1" applyBorder="1" applyAlignment="1">
      <alignment horizontal="right" vertical="center"/>
    </xf>
    <xf numFmtId="14" fontId="0" fillId="2" borderId="76" xfId="0" applyNumberFormat="1" applyFill="1" applyBorder="1" applyAlignment="1">
      <alignment horizontal="right" vertical="center"/>
    </xf>
    <xf numFmtId="0" fontId="0" fillId="2" borderId="0" xfId="0" applyFill="1" applyAlignment="1">
      <alignment horizontal="right"/>
    </xf>
    <xf numFmtId="0" fontId="21" fillId="0" borderId="0" xfId="0" applyFont="1" applyAlignment="1">
      <alignment horizontal="left" vertical="center" wrapText="1"/>
    </xf>
    <xf numFmtId="0" fontId="21" fillId="0" borderId="0" xfId="0" applyFont="1" applyAlignment="1">
      <alignment vertical="center" wrapText="1"/>
    </xf>
    <xf numFmtId="0" fontId="10" fillId="0" borderId="0" xfId="0" applyFont="1" applyAlignment="1">
      <alignment vertical="center" wrapText="1"/>
    </xf>
    <xf numFmtId="0" fontId="22" fillId="0" borderId="0" xfId="0" applyFont="1" applyAlignment="1">
      <alignment vertical="center" wrapText="1"/>
    </xf>
    <xf numFmtId="0" fontId="2" fillId="2" borderId="0" xfId="384" applyFill="1" applyAlignment="1">
      <alignment vertical="center"/>
    </xf>
    <xf numFmtId="0" fontId="0" fillId="8" borderId="71" xfId="0" applyFill="1" applyBorder="1" applyAlignment="1">
      <alignment vertical="center"/>
    </xf>
    <xf numFmtId="0" fontId="0" fillId="8" borderId="72" xfId="0" applyFill="1" applyBorder="1" applyAlignment="1">
      <alignment vertical="center"/>
    </xf>
    <xf numFmtId="0" fontId="0" fillId="8" borderId="73" xfId="0" applyFill="1" applyBorder="1" applyAlignment="1">
      <alignment vertical="center"/>
    </xf>
    <xf numFmtId="0" fontId="0" fillId="9" borderId="74" xfId="0" applyFill="1" applyBorder="1" applyAlignment="1">
      <alignment vertical="center"/>
    </xf>
    <xf numFmtId="0" fontId="0" fillId="9" borderId="68" xfId="0" applyFill="1" applyBorder="1" applyAlignment="1">
      <alignment vertical="center"/>
    </xf>
    <xf numFmtId="0" fontId="0" fillId="9" borderId="75" xfId="0" applyFill="1" applyBorder="1" applyAlignment="1">
      <alignment vertical="center"/>
    </xf>
    <xf numFmtId="0" fontId="0" fillId="8" borderId="74" xfId="0" applyFill="1" applyBorder="1" applyAlignment="1">
      <alignment vertical="center"/>
    </xf>
    <xf numFmtId="0" fontId="0" fillId="8" borderId="68" xfId="0" applyFill="1" applyBorder="1" applyAlignment="1">
      <alignment vertical="center"/>
    </xf>
    <xf numFmtId="0" fontId="0" fillId="8" borderId="75" xfId="0" applyFill="1" applyBorder="1" applyAlignment="1">
      <alignment vertical="center"/>
    </xf>
    <xf numFmtId="0" fontId="0" fillId="9" borderId="68" xfId="0" applyFill="1" applyBorder="1" applyAlignment="1">
      <alignment vertical="center" wrapText="1"/>
    </xf>
    <xf numFmtId="0" fontId="22" fillId="9" borderId="68" xfId="0" applyFont="1" applyFill="1" applyBorder="1" applyAlignment="1">
      <alignment vertical="center" wrapText="1"/>
    </xf>
    <xf numFmtId="0" fontId="0" fillId="8" borderId="68" xfId="0" applyFill="1" applyBorder="1" applyAlignment="1">
      <alignment vertical="center" wrapText="1"/>
    </xf>
    <xf numFmtId="0" fontId="22" fillId="8" borderId="68" xfId="0" applyFont="1" applyFill="1" applyBorder="1" applyAlignment="1">
      <alignment vertical="center" wrapText="1"/>
    </xf>
    <xf numFmtId="0" fontId="0" fillId="8" borderId="68" xfId="0" applyFill="1" applyBorder="1"/>
    <xf numFmtId="0" fontId="0" fillId="8" borderId="75" xfId="0" applyFill="1" applyBorder="1"/>
    <xf numFmtId="0" fontId="0" fillId="9" borderId="74" xfId="0" applyFill="1" applyBorder="1"/>
    <xf numFmtId="0" fontId="0" fillId="9" borderId="68" xfId="0" applyFill="1" applyBorder="1"/>
    <xf numFmtId="0" fontId="0" fillId="9" borderId="75" xfId="0" applyFill="1" applyBorder="1"/>
    <xf numFmtId="0" fontId="0" fillId="8" borderId="74" xfId="0" applyFill="1" applyBorder="1"/>
    <xf numFmtId="0" fontId="8" fillId="2" borderId="78" xfId="0" applyFont="1" applyFill="1" applyBorder="1" applyAlignment="1">
      <alignment horizontal="right" vertical="center"/>
    </xf>
    <xf numFmtId="0" fontId="8" fillId="2" borderId="79" xfId="0" applyFont="1" applyFill="1" applyBorder="1" applyAlignment="1">
      <alignment horizontal="right" vertical="center"/>
    </xf>
    <xf numFmtId="0" fontId="8" fillId="2" borderId="77" xfId="0" applyFont="1" applyFill="1" applyBorder="1" applyAlignment="1">
      <alignment horizontal="right" vertical="center"/>
    </xf>
    <xf numFmtId="0" fontId="15" fillId="2" borderId="79" xfId="0" applyFont="1" applyFill="1" applyBorder="1" applyAlignment="1">
      <alignment horizontal="right" vertical="center"/>
    </xf>
    <xf numFmtId="0" fontId="4" fillId="2" borderId="79" xfId="0" applyFont="1" applyFill="1" applyBorder="1" applyAlignment="1">
      <alignment vertical="center"/>
    </xf>
    <xf numFmtId="0" fontId="24" fillId="0" borderId="89" xfId="0" applyFont="1" applyBorder="1" applyAlignment="1">
      <alignment vertical="center"/>
    </xf>
    <xf numFmtId="0" fontId="4" fillId="0" borderId="17" xfId="0" applyFont="1" applyBorder="1" applyAlignment="1">
      <alignment vertical="center"/>
    </xf>
    <xf numFmtId="0" fontId="4" fillId="0" borderId="27" xfId="0" applyFont="1" applyBorder="1" applyAlignment="1">
      <alignment vertical="center"/>
    </xf>
    <xf numFmtId="0" fontId="4" fillId="0" borderId="15" xfId="0" applyFont="1" applyBorder="1" applyAlignment="1">
      <alignment vertical="center"/>
    </xf>
    <xf numFmtId="0" fontId="4" fillId="0" borderId="48" xfId="0" applyFont="1" applyBorder="1" applyAlignment="1">
      <alignment vertical="center"/>
    </xf>
    <xf numFmtId="0" fontId="4" fillId="0" borderId="79" xfId="0" applyFont="1" applyBorder="1" applyAlignment="1">
      <alignment vertical="center"/>
    </xf>
    <xf numFmtId="0" fontId="4" fillId="2" borderId="79" xfId="0" applyFont="1" applyFill="1" applyBorder="1" applyAlignment="1">
      <alignment horizontal="center" vertical="center"/>
    </xf>
    <xf numFmtId="0" fontId="4" fillId="0" borderId="81" xfId="0" applyFont="1" applyBorder="1" applyAlignment="1">
      <alignment vertical="center"/>
    </xf>
    <xf numFmtId="0" fontId="4" fillId="0" borderId="79" xfId="0" applyFont="1" applyBorder="1" applyAlignment="1">
      <alignment horizontal="left" vertical="center"/>
    </xf>
    <xf numFmtId="0" fontId="4" fillId="0" borderId="16" xfId="0" applyFont="1" applyBorder="1" applyAlignment="1">
      <alignment vertical="center"/>
    </xf>
    <xf numFmtId="0" fontId="4" fillId="0" borderId="32" xfId="0" applyFont="1" applyBorder="1" applyAlignment="1">
      <alignment vertical="center"/>
    </xf>
    <xf numFmtId="0" fontId="4" fillId="2" borderId="39" xfId="0" applyFont="1" applyFill="1" applyBorder="1" applyAlignment="1">
      <alignment vertical="center"/>
    </xf>
    <xf numFmtId="0" fontId="4" fillId="2" borderId="92" xfId="0" applyFont="1" applyFill="1" applyBorder="1" applyAlignment="1">
      <alignment vertical="center"/>
    </xf>
    <xf numFmtId="0" fontId="4" fillId="2" borderId="92" xfId="0" applyFont="1" applyFill="1" applyBorder="1" applyAlignment="1">
      <alignment horizontal="right" vertical="center"/>
    </xf>
    <xf numFmtId="0" fontId="4" fillId="2" borderId="92" xfId="0" applyFont="1" applyFill="1" applyBorder="1" applyAlignment="1">
      <alignment horizontal="left" vertical="center"/>
    </xf>
    <xf numFmtId="0" fontId="4" fillId="2" borderId="92" xfId="0" applyFont="1" applyFill="1" applyBorder="1" applyAlignment="1">
      <alignment horizontal="center" vertical="center"/>
    </xf>
    <xf numFmtId="0" fontId="6" fillId="2" borderId="92" xfId="0" applyFont="1" applyFill="1" applyBorder="1" applyAlignment="1">
      <alignment horizontal="left" vertical="center"/>
    </xf>
    <xf numFmtId="0" fontId="6" fillId="2" borderId="92" xfId="0" applyFont="1" applyFill="1" applyBorder="1" applyAlignment="1">
      <alignment horizontal="right" vertical="center"/>
    </xf>
    <xf numFmtId="0" fontId="0" fillId="2" borderId="92" xfId="0" applyFill="1" applyBorder="1"/>
    <xf numFmtId="0" fontId="4" fillId="2" borderId="118" xfId="0" applyFont="1" applyFill="1" applyBorder="1" applyAlignment="1">
      <alignment horizontal="center" vertical="center"/>
    </xf>
    <xf numFmtId="0" fontId="13" fillId="2" borderId="51" xfId="384" applyFont="1" applyFill="1" applyBorder="1" applyAlignment="1">
      <alignment horizontal="left" vertical="center" wrapText="1"/>
    </xf>
    <xf numFmtId="0" fontId="13" fillId="2" borderId="26" xfId="384" applyFont="1" applyFill="1" applyBorder="1" applyAlignment="1">
      <alignment horizontal="left" vertical="center" wrapText="1"/>
    </xf>
    <xf numFmtId="0" fontId="8" fillId="2" borderId="0" xfId="0" applyFont="1" applyFill="1" applyAlignment="1">
      <alignment horizontal="left" vertical="center" wrapText="1"/>
    </xf>
    <xf numFmtId="0" fontId="8" fillId="2" borderId="25" xfId="0" applyFont="1" applyFill="1" applyBorder="1" applyAlignment="1">
      <alignment horizontal="left" vertical="center" wrapText="1"/>
    </xf>
    <xf numFmtId="0" fontId="13" fillId="2" borderId="0" xfId="384" applyFont="1" applyFill="1" applyBorder="1" applyAlignment="1">
      <alignment horizontal="left" vertical="center" wrapText="1"/>
    </xf>
    <xf numFmtId="0" fontId="4" fillId="2" borderId="17" xfId="0" applyFont="1" applyFill="1" applyBorder="1" applyAlignment="1">
      <alignment vertical="center"/>
    </xf>
    <xf numFmtId="0" fontId="4" fillId="2" borderId="27" xfId="0" applyFont="1" applyFill="1" applyBorder="1" applyAlignment="1">
      <alignment vertical="center"/>
    </xf>
    <xf numFmtId="0" fontId="4" fillId="2" borderId="15" xfId="0" applyFont="1" applyFill="1" applyBorder="1" applyAlignment="1">
      <alignment vertical="center"/>
    </xf>
    <xf numFmtId="0" fontId="4" fillId="2" borderId="16" xfId="0" applyFont="1" applyFill="1" applyBorder="1" applyAlignment="1">
      <alignment vertical="center"/>
    </xf>
    <xf numFmtId="0" fontId="4" fillId="2" borderId="32" xfId="0" applyFont="1" applyFill="1" applyBorder="1" applyAlignment="1">
      <alignment vertical="center"/>
    </xf>
    <xf numFmtId="0" fontId="15" fillId="2" borderId="38" xfId="0" applyFont="1" applyFill="1" applyBorder="1" applyAlignment="1">
      <alignment horizontal="left" vertical="center"/>
    </xf>
    <xf numFmtId="0" fontId="15" fillId="2" borderId="46" xfId="0" applyFont="1" applyFill="1" applyBorder="1" applyAlignment="1">
      <alignment horizontal="left" vertical="center"/>
    </xf>
    <xf numFmtId="0" fontId="2" fillId="2" borderId="51" xfId="384" applyFill="1" applyBorder="1" applyAlignment="1">
      <alignment horizontal="left" vertical="center" wrapText="1"/>
    </xf>
    <xf numFmtId="0" fontId="5" fillId="10" borderId="17" xfId="0" applyFont="1" applyFill="1" applyBorder="1" applyAlignment="1">
      <alignment vertical="center"/>
    </xf>
    <xf numFmtId="0" fontId="5" fillId="10" borderId="27" xfId="0" applyFont="1" applyFill="1" applyBorder="1" applyAlignment="1">
      <alignment vertical="center"/>
    </xf>
    <xf numFmtId="0" fontId="5" fillId="10" borderId="15" xfId="0" applyFont="1" applyFill="1" applyBorder="1" applyAlignment="1">
      <alignment vertical="center"/>
    </xf>
    <xf numFmtId="0" fontId="4" fillId="0" borderId="17" xfId="0" applyFont="1" applyBorder="1" applyAlignment="1">
      <alignment vertical="center"/>
    </xf>
    <xf numFmtId="0" fontId="4" fillId="0" borderId="27" xfId="0" applyFont="1" applyBorder="1" applyAlignment="1">
      <alignment vertical="center"/>
    </xf>
    <xf numFmtId="0" fontId="4" fillId="0" borderId="15" xfId="0" applyFont="1" applyBorder="1" applyAlignment="1">
      <alignment vertical="center"/>
    </xf>
    <xf numFmtId="0" fontId="5" fillId="10" borderId="35" xfId="0" applyFont="1" applyFill="1" applyBorder="1" applyAlignment="1">
      <alignment vertical="center"/>
    </xf>
    <xf numFmtId="0" fontId="5" fillId="10" borderId="37" xfId="0" applyFont="1" applyFill="1" applyBorder="1" applyAlignment="1">
      <alignment vertical="center"/>
    </xf>
    <xf numFmtId="0" fontId="5" fillId="10" borderId="36" xfId="0" applyFont="1" applyFill="1" applyBorder="1" applyAlignment="1">
      <alignment vertical="center"/>
    </xf>
    <xf numFmtId="0" fontId="4" fillId="0" borderId="16" xfId="0" applyFont="1" applyBorder="1" applyAlignment="1">
      <alignment vertical="center"/>
    </xf>
    <xf numFmtId="0" fontId="4" fillId="0" borderId="32" xfId="0" applyFont="1" applyBorder="1" applyAlignment="1">
      <alignment vertical="center"/>
    </xf>
    <xf numFmtId="0" fontId="4" fillId="2" borderId="19" xfId="0" applyFont="1" applyFill="1" applyBorder="1" applyAlignment="1">
      <alignment vertical="center"/>
    </xf>
    <xf numFmtId="0" fontId="6" fillId="2" borderId="16" xfId="0" applyFont="1" applyFill="1" applyBorder="1" applyAlignment="1">
      <alignment vertical="center"/>
    </xf>
    <xf numFmtId="0" fontId="6" fillId="2" borderId="32" xfId="0" applyFont="1" applyFill="1" applyBorder="1" applyAlignment="1">
      <alignment vertical="center"/>
    </xf>
    <xf numFmtId="0" fontId="6" fillId="2" borderId="17" xfId="0" applyFont="1" applyFill="1" applyBorder="1" applyAlignment="1">
      <alignment vertical="center"/>
    </xf>
    <xf numFmtId="0" fontId="6" fillId="2" borderId="27" xfId="0" applyFont="1" applyFill="1" applyBorder="1" applyAlignment="1">
      <alignment vertical="center"/>
    </xf>
    <xf numFmtId="0" fontId="6" fillId="2" borderId="15" xfId="0" applyFont="1" applyFill="1" applyBorder="1" applyAlignment="1">
      <alignment vertical="center"/>
    </xf>
    <xf numFmtId="0" fontId="4" fillId="0" borderId="16" xfId="0" applyFont="1" applyBorder="1" applyAlignment="1">
      <alignment horizontal="left" vertical="center"/>
    </xf>
    <xf numFmtId="0" fontId="4" fillId="0" borderId="32" xfId="0" applyFont="1" applyBorder="1" applyAlignment="1">
      <alignment horizontal="left" vertical="center"/>
    </xf>
    <xf numFmtId="0" fontId="5" fillId="3" borderId="33" xfId="0" applyFont="1" applyFill="1" applyBorder="1" applyAlignment="1">
      <alignment vertical="center"/>
    </xf>
    <xf numFmtId="0" fontId="5" fillId="3" borderId="34" xfId="0" applyFont="1" applyFill="1" applyBorder="1" applyAlignment="1">
      <alignment vertical="center"/>
    </xf>
    <xf numFmtId="0" fontId="4" fillId="0" borderId="28" xfId="0" applyFont="1" applyBorder="1" applyAlignment="1">
      <alignment vertical="center"/>
    </xf>
    <xf numFmtId="0" fontId="4" fillId="0" borderId="29" xfId="0" applyFont="1" applyBorder="1" applyAlignment="1">
      <alignment vertical="center"/>
    </xf>
    <xf numFmtId="0" fontId="5" fillId="10" borderId="20" xfId="0" applyFont="1" applyFill="1" applyBorder="1" applyAlignment="1">
      <alignment vertical="center"/>
    </xf>
    <xf numFmtId="0" fontId="5" fillId="10" borderId="21" xfId="0" applyFont="1" applyFill="1" applyBorder="1" applyAlignment="1">
      <alignment vertical="center"/>
    </xf>
    <xf numFmtId="0" fontId="5" fillId="10" borderId="22" xfId="0" applyFont="1" applyFill="1" applyBorder="1" applyAlignment="1">
      <alignment vertical="center"/>
    </xf>
    <xf numFmtId="0" fontId="4" fillId="0" borderId="24" xfId="0" applyFont="1" applyBorder="1" applyAlignment="1">
      <alignment vertical="center"/>
    </xf>
    <xf numFmtId="0" fontId="4" fillId="0" borderId="25" xfId="0" applyFont="1" applyBorder="1" applyAlignment="1">
      <alignment vertical="center"/>
    </xf>
    <xf numFmtId="0" fontId="4" fillId="0" borderId="26" xfId="0" applyFont="1" applyBorder="1" applyAlignment="1">
      <alignment vertical="center"/>
    </xf>
    <xf numFmtId="0" fontId="5" fillId="10" borderId="30" xfId="0" applyFont="1" applyFill="1" applyBorder="1" applyAlignment="1">
      <alignment vertical="center"/>
    </xf>
    <xf numFmtId="0" fontId="5" fillId="10" borderId="31" xfId="0" applyFont="1" applyFill="1" applyBorder="1" applyAlignment="1">
      <alignment vertical="center"/>
    </xf>
    <xf numFmtId="0" fontId="8" fillId="2" borderId="39"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13" fillId="2" borderId="25" xfId="384" applyFont="1" applyFill="1" applyBorder="1" applyAlignment="1">
      <alignment horizontal="left" vertical="center" wrapText="1"/>
    </xf>
    <xf numFmtId="0" fontId="4" fillId="0" borderId="16" xfId="0" applyFont="1" applyBorder="1" applyAlignment="1">
      <alignment vertical="center" wrapText="1"/>
    </xf>
    <xf numFmtId="0" fontId="4" fillId="0" borderId="32" xfId="0" applyFont="1" applyBorder="1" applyAlignment="1">
      <alignment vertical="center" wrapText="1"/>
    </xf>
    <xf numFmtId="0" fontId="2" fillId="2" borderId="0" xfId="384" applyFill="1" applyAlignment="1">
      <alignment horizontal="left" vertical="center" wrapText="1"/>
    </xf>
    <xf numFmtId="0" fontId="4" fillId="2" borderId="17" xfId="0" applyFont="1" applyFill="1" applyBorder="1" applyAlignment="1">
      <alignment horizontal="left" vertical="center"/>
    </xf>
    <xf numFmtId="0" fontId="4" fillId="2" borderId="27" xfId="0" applyFont="1" applyFill="1" applyBorder="1" applyAlignment="1">
      <alignment horizontal="left" vertical="center"/>
    </xf>
    <xf numFmtId="0" fontId="4" fillId="2" borderId="15" xfId="0" applyFont="1" applyFill="1" applyBorder="1" applyAlignment="1">
      <alignment horizontal="left" vertical="center"/>
    </xf>
    <xf numFmtId="0" fontId="23" fillId="19" borderId="85" xfId="0" applyFont="1" applyFill="1" applyBorder="1" applyAlignment="1">
      <alignment vertical="center"/>
    </xf>
    <xf numFmtId="0" fontId="23" fillId="19" borderId="86" xfId="0" applyFont="1" applyFill="1" applyBorder="1" applyAlignment="1">
      <alignment vertical="center"/>
    </xf>
    <xf numFmtId="0" fontId="24" fillId="18" borderId="85" xfId="0" applyFont="1" applyFill="1" applyBorder="1" applyAlignment="1">
      <alignment vertical="center"/>
    </xf>
    <xf numFmtId="0" fontId="24" fillId="18" borderId="86" xfId="0" applyFont="1" applyFill="1" applyBorder="1" applyAlignment="1">
      <alignment vertical="center"/>
    </xf>
    <xf numFmtId="0" fontId="24" fillId="18" borderId="110" xfId="0" applyFont="1" applyFill="1" applyBorder="1" applyAlignment="1">
      <alignment vertical="center"/>
    </xf>
    <xf numFmtId="0" fontId="24" fillId="18" borderId="108" xfId="0" applyFont="1" applyFill="1" applyBorder="1" applyAlignment="1">
      <alignment vertical="center"/>
    </xf>
    <xf numFmtId="0" fontId="24" fillId="0" borderId="105" xfId="0" applyFont="1" applyBorder="1" applyAlignment="1">
      <alignment vertical="center"/>
    </xf>
    <xf numFmtId="0" fontId="24" fillId="0" borderId="104" xfId="0" applyFont="1" applyBorder="1" applyAlignment="1">
      <alignment vertical="center"/>
    </xf>
    <xf numFmtId="0" fontId="23" fillId="19" borderId="106" xfId="0" applyFont="1" applyFill="1" applyBorder="1" applyAlignment="1">
      <alignment vertical="center"/>
    </xf>
    <xf numFmtId="0" fontId="23" fillId="19" borderId="87" xfId="0" applyFont="1" applyFill="1" applyBorder="1" applyAlignment="1">
      <alignment vertical="center"/>
    </xf>
    <xf numFmtId="0" fontId="24" fillId="18" borderId="106" xfId="0" applyFont="1" applyFill="1" applyBorder="1" applyAlignment="1">
      <alignment vertical="center"/>
    </xf>
    <xf numFmtId="0" fontId="24" fillId="18" borderId="87" xfId="0" applyFont="1" applyFill="1" applyBorder="1" applyAlignment="1">
      <alignment vertical="center"/>
    </xf>
    <xf numFmtId="0" fontId="24" fillId="18" borderId="107" xfId="0" applyFont="1" applyFill="1" applyBorder="1" applyAlignment="1">
      <alignment vertical="center"/>
    </xf>
    <xf numFmtId="0" fontId="24" fillId="18" borderId="109" xfId="0" applyFont="1" applyFill="1" applyBorder="1" applyAlignment="1">
      <alignment vertical="center"/>
    </xf>
    <xf numFmtId="0" fontId="2" fillId="2" borderId="49" xfId="384" applyFill="1" applyBorder="1" applyAlignment="1">
      <alignment horizontal="left" vertical="center" wrapText="1"/>
    </xf>
    <xf numFmtId="0" fontId="14" fillId="2" borderId="49" xfId="384" applyFont="1" applyFill="1" applyBorder="1" applyAlignment="1">
      <alignment horizontal="left" vertical="center" wrapText="1"/>
    </xf>
    <xf numFmtId="0" fontId="14" fillId="2" borderId="42" xfId="384" applyFont="1" applyFill="1" applyBorder="1" applyAlignment="1">
      <alignment horizontal="left" vertical="center" wrapText="1"/>
    </xf>
    <xf numFmtId="0" fontId="8" fillId="2" borderId="38" xfId="0" applyFont="1" applyFill="1" applyBorder="1" applyAlignment="1">
      <alignment horizontal="left" vertical="center" wrapText="1"/>
    </xf>
    <xf numFmtId="0" fontId="8" fillId="2" borderId="41" xfId="0" applyFont="1" applyFill="1" applyBorder="1" applyAlignment="1">
      <alignment horizontal="left" vertical="center" wrapText="1"/>
    </xf>
    <xf numFmtId="0" fontId="5" fillId="11" borderId="17" xfId="0" applyFont="1" applyFill="1" applyBorder="1" applyAlignment="1">
      <alignment vertical="center"/>
    </xf>
    <xf numFmtId="0" fontId="5" fillId="11" borderId="27" xfId="0" applyFont="1" applyFill="1" applyBorder="1" applyAlignment="1">
      <alignment vertical="center"/>
    </xf>
    <xf numFmtId="0" fontId="5" fillId="11" borderId="15" xfId="0" applyFont="1" applyFill="1" applyBorder="1" applyAlignment="1">
      <alignment vertical="center"/>
    </xf>
    <xf numFmtId="0" fontId="4" fillId="0" borderId="23" xfId="0" applyFont="1" applyBorder="1" applyAlignment="1">
      <alignment vertical="center"/>
    </xf>
    <xf numFmtId="0" fontId="4" fillId="0" borderId="40" xfId="0" applyFont="1" applyBorder="1" applyAlignment="1">
      <alignment vertical="center"/>
    </xf>
    <xf numFmtId="0" fontId="8" fillId="2" borderId="51" xfId="0" applyFont="1" applyFill="1" applyBorder="1" applyAlignment="1">
      <alignment horizontal="left" vertical="center" wrapText="1"/>
    </xf>
    <xf numFmtId="0" fontId="8" fillId="2" borderId="26" xfId="0" applyFont="1" applyFill="1" applyBorder="1" applyAlignment="1">
      <alignment horizontal="left" vertical="center" wrapText="1"/>
    </xf>
    <xf numFmtId="0" fontId="4" fillId="0" borderId="48" xfId="0" applyFont="1" applyBorder="1" applyAlignment="1">
      <alignment vertical="center"/>
    </xf>
    <xf numFmtId="0" fontId="8" fillId="2" borderId="14" xfId="0" applyFont="1" applyFill="1" applyBorder="1" applyAlignment="1">
      <alignment horizontal="left" vertical="center" wrapText="1"/>
    </xf>
    <xf numFmtId="0" fontId="8" fillId="2" borderId="49" xfId="0" applyFont="1" applyFill="1" applyBorder="1" applyAlignment="1">
      <alignment horizontal="left" vertical="center" wrapText="1"/>
    </xf>
    <xf numFmtId="0" fontId="23" fillId="17" borderId="92" xfId="0" applyFont="1" applyFill="1" applyBorder="1" applyAlignment="1">
      <alignment horizontal="left" vertical="center"/>
    </xf>
    <xf numFmtId="0" fontId="23" fillId="17" borderId="0" xfId="0" applyFont="1" applyFill="1" applyAlignment="1">
      <alignment horizontal="left" vertical="center"/>
    </xf>
    <xf numFmtId="0" fontId="23" fillId="17" borderId="93" xfId="0" applyFont="1" applyFill="1" applyBorder="1" applyAlignment="1">
      <alignment horizontal="left" vertical="center"/>
    </xf>
    <xf numFmtId="0" fontId="24" fillId="0" borderId="39" xfId="0" applyFont="1" applyBorder="1" applyAlignment="1">
      <alignment vertical="center"/>
    </xf>
    <xf numFmtId="0" fontId="24" fillId="0" borderId="0" xfId="0" applyFont="1" applyAlignment="1">
      <alignment vertical="center"/>
    </xf>
    <xf numFmtId="0" fontId="24" fillId="0" borderId="90" xfId="0" applyFont="1" applyBorder="1" applyAlignment="1">
      <alignment horizontal="left" vertical="center"/>
    </xf>
    <xf numFmtId="0" fontId="24" fillId="0" borderId="91" xfId="0" applyFont="1" applyBorder="1" applyAlignment="1">
      <alignment horizontal="left" vertical="center"/>
    </xf>
    <xf numFmtId="0" fontId="5" fillId="11" borderId="80" xfId="0" applyFont="1" applyFill="1" applyBorder="1" applyAlignment="1">
      <alignment horizontal="left" vertical="center"/>
    </xf>
    <xf numFmtId="0" fontId="5" fillId="11" borderId="81" xfId="0" applyFont="1" applyFill="1" applyBorder="1" applyAlignment="1">
      <alignment horizontal="left" vertical="center"/>
    </xf>
    <xf numFmtId="0" fontId="5" fillId="11" borderId="82" xfId="0" applyFont="1" applyFill="1" applyBorder="1" applyAlignment="1">
      <alignment horizontal="left" vertical="center"/>
    </xf>
    <xf numFmtId="0" fontId="4" fillId="0" borderId="94" xfId="0" applyFont="1" applyBorder="1" applyAlignment="1">
      <alignment vertical="center"/>
    </xf>
    <xf numFmtId="0" fontId="4" fillId="0" borderId="95" xfId="0" applyFont="1" applyBorder="1" applyAlignment="1">
      <alignment vertical="center"/>
    </xf>
    <xf numFmtId="0" fontId="4" fillId="0" borderId="96" xfId="0" applyFont="1" applyBorder="1" applyAlignment="1">
      <alignment vertical="center"/>
    </xf>
    <xf numFmtId="0" fontId="4" fillId="0" borderId="18" xfId="0" applyFont="1" applyBorder="1" applyAlignment="1">
      <alignment vertical="center"/>
    </xf>
    <xf numFmtId="0" fontId="4" fillId="0" borderId="83" xfId="0" applyFont="1" applyBorder="1" applyAlignment="1">
      <alignment horizontal="left" vertical="center"/>
    </xf>
    <xf numFmtId="0" fontId="4" fillId="0" borderId="84" xfId="0" applyFont="1" applyBorder="1" applyAlignment="1">
      <alignment horizontal="left" vertical="center"/>
    </xf>
    <xf numFmtId="0" fontId="23" fillId="17" borderId="98" xfId="0" applyFont="1" applyFill="1" applyBorder="1" applyAlignment="1">
      <alignment horizontal="left" vertical="center"/>
    </xf>
    <xf numFmtId="0" fontId="24" fillId="0" borderId="99" xfId="0" applyFont="1" applyBorder="1" applyAlignment="1">
      <alignment vertical="center"/>
    </xf>
    <xf numFmtId="0" fontId="24" fillId="0" borderId="88" xfId="0" applyFont="1" applyBorder="1" applyAlignment="1">
      <alignment horizontal="left" vertical="center"/>
    </xf>
    <xf numFmtId="0" fontId="24" fillId="0" borderId="89" xfId="0" applyFont="1" applyBorder="1" applyAlignment="1">
      <alignment horizontal="left" vertical="center"/>
    </xf>
    <xf numFmtId="0" fontId="23" fillId="17" borderId="97" xfId="0" applyFont="1" applyFill="1" applyBorder="1" applyAlignment="1">
      <alignment horizontal="left" vertical="center"/>
    </xf>
    <xf numFmtId="0" fontId="23" fillId="17" borderId="112" xfId="0" applyFont="1" applyFill="1" applyBorder="1" applyAlignment="1">
      <alignment horizontal="left" vertical="center"/>
    </xf>
    <xf numFmtId="0" fontId="23" fillId="17" borderId="25" xfId="0" applyFont="1" applyFill="1" applyBorder="1" applyAlignment="1">
      <alignment horizontal="left" vertical="center"/>
    </xf>
    <xf numFmtId="0" fontId="23" fillId="17" borderId="113" xfId="0" applyFont="1" applyFill="1" applyBorder="1" applyAlignment="1">
      <alignment horizontal="left" vertical="center"/>
    </xf>
    <xf numFmtId="0" fontId="24" fillId="0" borderId="116" xfId="0" applyFont="1" applyBorder="1" applyAlignment="1">
      <alignment vertical="center"/>
    </xf>
    <xf numFmtId="0" fontId="24" fillId="0" borderId="117" xfId="0" applyFont="1" applyBorder="1" applyAlignment="1">
      <alignment vertical="center"/>
    </xf>
    <xf numFmtId="0" fontId="24" fillId="0" borderId="114" xfId="0" applyFont="1" applyBorder="1" applyAlignment="1">
      <alignment horizontal="left" vertical="center"/>
    </xf>
    <xf numFmtId="0" fontId="24" fillId="0" borderId="115" xfId="0" applyFont="1" applyBorder="1" applyAlignment="1">
      <alignment horizontal="left" vertical="center"/>
    </xf>
    <xf numFmtId="0" fontId="2" fillId="2" borderId="0" xfId="384" applyFill="1" applyBorder="1" applyAlignment="1">
      <alignment horizontal="left" vertical="center" wrapText="1"/>
    </xf>
    <xf numFmtId="0" fontId="14" fillId="2" borderId="0" xfId="384" applyFont="1" applyFill="1" applyBorder="1" applyAlignment="1">
      <alignment horizontal="left" vertical="center" wrapText="1"/>
    </xf>
    <xf numFmtId="0" fontId="14" fillId="2" borderId="41" xfId="384" applyFont="1" applyFill="1" applyBorder="1" applyAlignment="1">
      <alignment horizontal="left" vertical="center" wrapText="1"/>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15" xfId="0" applyFont="1" applyBorder="1" applyAlignment="1">
      <alignment horizontal="left" vertical="center"/>
    </xf>
    <xf numFmtId="0" fontId="4" fillId="0" borderId="40" xfId="0" applyFont="1" applyBorder="1" applyAlignment="1">
      <alignment horizontal="left" vertical="center"/>
    </xf>
    <xf numFmtId="0" fontId="4" fillId="0" borderId="26" xfId="0" applyFont="1" applyBorder="1" applyAlignment="1">
      <alignment horizontal="left" vertical="center"/>
    </xf>
    <xf numFmtId="0" fontId="5" fillId="15" borderId="43" xfId="0" applyFont="1" applyFill="1" applyBorder="1" applyAlignment="1">
      <alignment horizontal="left" vertical="center"/>
    </xf>
    <xf numFmtId="0" fontId="5" fillId="15" borderId="37" xfId="0" applyFont="1" applyFill="1" applyBorder="1" applyAlignment="1">
      <alignment horizontal="left" vertical="center"/>
    </xf>
    <xf numFmtId="0" fontId="5" fillId="15" borderId="44" xfId="0" applyFont="1" applyFill="1" applyBorder="1" applyAlignment="1">
      <alignment horizontal="left" vertical="center"/>
    </xf>
    <xf numFmtId="0" fontId="14" fillId="2" borderId="51" xfId="384" applyFont="1" applyFill="1" applyBorder="1" applyAlignment="1">
      <alignment horizontal="left" vertical="center" wrapText="1"/>
    </xf>
    <xf numFmtId="0" fontId="14" fillId="2" borderId="26" xfId="384" applyFont="1" applyFill="1" applyBorder="1" applyAlignment="1">
      <alignment horizontal="left" vertical="center" wrapText="1"/>
    </xf>
    <xf numFmtId="0" fontId="8" fillId="2" borderId="10" xfId="0" applyFont="1" applyFill="1" applyBorder="1" applyAlignment="1">
      <alignment horizontal="left" vertical="center" wrapText="1"/>
    </xf>
    <xf numFmtId="0" fontId="8" fillId="2" borderId="9" xfId="0" applyFont="1" applyFill="1" applyBorder="1" applyAlignment="1">
      <alignment horizontal="left" vertical="center" wrapText="1"/>
    </xf>
    <xf numFmtId="0" fontId="4" fillId="0" borderId="23" xfId="0" applyFont="1" applyBorder="1" applyAlignment="1">
      <alignment horizontal="left" vertical="center"/>
    </xf>
    <xf numFmtId="0" fontId="4" fillId="0" borderId="25" xfId="0" applyFont="1" applyBorder="1" applyAlignment="1">
      <alignment horizontal="left" vertical="center"/>
    </xf>
    <xf numFmtId="0" fontId="8" fillId="2" borderId="51" xfId="0" applyFont="1" applyFill="1" applyBorder="1" applyAlignment="1">
      <alignment horizontal="left" vertical="center"/>
    </xf>
    <xf numFmtId="0" fontId="8" fillId="2" borderId="26" xfId="0" applyFont="1" applyFill="1" applyBorder="1" applyAlignment="1">
      <alignment horizontal="left" vertical="center"/>
    </xf>
    <xf numFmtId="0" fontId="8" fillId="2" borderId="38" xfId="0" applyFont="1" applyFill="1" applyBorder="1" applyAlignment="1">
      <alignment horizontal="left" vertical="center"/>
    </xf>
    <xf numFmtId="0" fontId="8" fillId="2" borderId="14" xfId="0" applyFont="1" applyFill="1" applyBorder="1" applyAlignment="1">
      <alignment horizontal="left" vertical="center"/>
    </xf>
    <xf numFmtId="0" fontId="4" fillId="0" borderId="18" xfId="0" applyFont="1" applyBorder="1" applyAlignment="1">
      <alignment horizontal="left" vertical="center"/>
    </xf>
    <xf numFmtId="0" fontId="11" fillId="12" borderId="79" xfId="0" applyFont="1" applyFill="1" applyBorder="1" applyAlignment="1">
      <alignment horizontal="left" vertical="center"/>
    </xf>
    <xf numFmtId="0" fontId="6" fillId="0" borderId="79" xfId="0" applyFont="1" applyBorder="1" applyAlignment="1">
      <alignment horizontal="left" vertical="center"/>
    </xf>
    <xf numFmtId="0" fontId="6" fillId="0" borderId="100" xfId="0" applyFont="1" applyBorder="1" applyAlignment="1">
      <alignment horizontal="left" vertical="center"/>
    </xf>
    <xf numFmtId="0" fontId="6" fillId="0" borderId="103" xfId="0" applyFont="1" applyBorder="1" applyAlignment="1">
      <alignment horizontal="left" vertical="center"/>
    </xf>
    <xf numFmtId="0" fontId="11" fillId="12" borderId="80" xfId="0" applyFont="1" applyFill="1" applyBorder="1" applyAlignment="1">
      <alignment horizontal="left" vertical="center"/>
    </xf>
    <xf numFmtId="0" fontId="6" fillId="0" borderId="80" xfId="0" applyFont="1" applyBorder="1" applyAlignment="1">
      <alignment horizontal="left" vertical="center"/>
    </xf>
    <xf numFmtId="0" fontId="15" fillId="2" borderId="79" xfId="0" applyFont="1" applyFill="1" applyBorder="1" applyAlignment="1">
      <alignment horizontal="left" vertical="center"/>
    </xf>
    <xf numFmtId="0" fontId="2" fillId="2" borderId="79" xfId="384" applyFill="1" applyBorder="1" applyAlignment="1">
      <alignment horizontal="left" vertical="center" wrapText="1"/>
    </xf>
    <xf numFmtId="0" fontId="13" fillId="2" borderId="79" xfId="384" applyFont="1" applyFill="1" applyBorder="1" applyAlignment="1">
      <alignment horizontal="left" vertical="center" wrapText="1"/>
    </xf>
    <xf numFmtId="0" fontId="5" fillId="3" borderId="6" xfId="0" applyFont="1" applyFill="1" applyBorder="1" applyAlignment="1">
      <alignment horizontal="left" vertical="center"/>
    </xf>
    <xf numFmtId="0" fontId="5" fillId="3" borderId="7" xfId="0" applyFont="1" applyFill="1" applyBorder="1" applyAlignment="1">
      <alignment horizontal="left" vertical="center"/>
    </xf>
    <xf numFmtId="0" fontId="6" fillId="0" borderId="101" xfId="0" applyFont="1" applyBorder="1" applyAlignment="1">
      <alignment horizontal="left" vertical="center"/>
    </xf>
    <xf numFmtId="0" fontId="6" fillId="0" borderId="102" xfId="0" applyFont="1" applyBorder="1" applyAlignment="1">
      <alignment horizontal="left" vertical="center"/>
    </xf>
    <xf numFmtId="0" fontId="14" fillId="2" borderId="79" xfId="384"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11" xfId="0" applyFont="1" applyFill="1" applyBorder="1" applyAlignment="1">
      <alignment horizontal="left" vertical="center" wrapText="1"/>
    </xf>
    <xf numFmtId="0" fontId="15" fillId="2" borderId="84" xfId="0" applyFont="1" applyFill="1" applyBorder="1" applyAlignment="1">
      <alignment horizontal="left" vertical="center" wrapText="1"/>
    </xf>
    <xf numFmtId="0" fontId="5" fillId="13" borderId="79" xfId="0" applyFont="1" applyFill="1" applyBorder="1" applyAlignment="1">
      <alignment horizontal="left" vertical="center"/>
    </xf>
    <xf numFmtId="0" fontId="5" fillId="13" borderId="80" xfId="0" applyFont="1" applyFill="1" applyBorder="1" applyAlignment="1">
      <alignment vertical="center"/>
    </xf>
    <xf numFmtId="0" fontId="5" fillId="13" borderId="81" xfId="0" applyFont="1" applyFill="1" applyBorder="1" applyAlignment="1">
      <alignment vertical="center"/>
    </xf>
    <xf numFmtId="0" fontId="4" fillId="0" borderId="80" xfId="0" applyFont="1" applyBorder="1" applyAlignment="1">
      <alignment vertical="center"/>
    </xf>
    <xf numFmtId="0" fontId="4" fillId="0" borderId="81" xfId="0" applyFont="1" applyBorder="1" applyAlignment="1">
      <alignment vertical="center"/>
    </xf>
    <xf numFmtId="0" fontId="4" fillId="0" borderId="100" xfId="0" applyFont="1" applyBorder="1" applyAlignment="1">
      <alignment vertical="center"/>
    </xf>
    <xf numFmtId="0" fontId="4" fillId="0" borderId="101" xfId="0" applyFont="1" applyBorder="1" applyAlignment="1">
      <alignment vertical="center"/>
    </xf>
    <xf numFmtId="0" fontId="4" fillId="0" borderId="79" xfId="0" applyFont="1" applyBorder="1" applyAlignment="1">
      <alignment horizontal="left" vertical="center"/>
    </xf>
    <xf numFmtId="0" fontId="8" fillId="2" borderId="79" xfId="0" applyFont="1" applyFill="1" applyBorder="1" applyAlignment="1">
      <alignment horizontal="left" vertical="center"/>
    </xf>
    <xf numFmtId="0" fontId="5" fillId="14" borderId="79" xfId="0" applyFont="1" applyFill="1" applyBorder="1" applyAlignment="1">
      <alignment horizontal="left" vertical="center"/>
    </xf>
    <xf numFmtId="0" fontId="5" fillId="14" borderId="80" xfId="0" applyFont="1" applyFill="1" applyBorder="1" applyAlignment="1">
      <alignment horizontal="left" vertical="center"/>
    </xf>
    <xf numFmtId="0" fontId="4" fillId="0" borderId="80" xfId="0" applyFont="1" applyBorder="1" applyAlignment="1">
      <alignment horizontal="left" vertical="center"/>
    </xf>
    <xf numFmtId="0" fontId="5" fillId="14" borderId="81" xfId="0" applyFont="1" applyFill="1" applyBorder="1" applyAlignment="1">
      <alignment horizontal="left" vertical="center"/>
    </xf>
    <xf numFmtId="0" fontId="5" fillId="14" borderId="82" xfId="0" applyFont="1" applyFill="1" applyBorder="1" applyAlignment="1">
      <alignment horizontal="left" vertical="center"/>
    </xf>
    <xf numFmtId="0" fontId="4" fillId="0" borderId="81" xfId="0" applyFont="1" applyBorder="1" applyAlignment="1">
      <alignment horizontal="left" vertical="center"/>
    </xf>
    <xf numFmtId="0" fontId="4" fillId="0" borderId="82" xfId="0" applyFont="1" applyBorder="1" applyAlignment="1">
      <alignment horizontal="left" vertical="center"/>
    </xf>
    <xf numFmtId="0" fontId="4" fillId="0" borderId="100" xfId="0" applyFont="1" applyBorder="1" applyAlignment="1">
      <alignment horizontal="left" vertical="center"/>
    </xf>
    <xf numFmtId="0" fontId="4" fillId="0" borderId="101" xfId="0" applyFont="1" applyBorder="1" applyAlignment="1">
      <alignment horizontal="left" vertical="center"/>
    </xf>
    <xf numFmtId="0" fontId="4" fillId="0" borderId="102" xfId="0" applyFont="1" applyBorder="1" applyAlignment="1">
      <alignment horizontal="left" vertical="center"/>
    </xf>
    <xf numFmtId="0" fontId="8" fillId="2" borderId="79" xfId="0" applyFont="1" applyFill="1" applyBorder="1" applyAlignment="1">
      <alignment horizontal="left" vertical="center" wrapText="1"/>
    </xf>
    <xf numFmtId="0" fontId="4" fillId="0" borderId="78" xfId="0" applyFont="1" applyBorder="1" applyAlignment="1">
      <alignment horizontal="left" vertical="center"/>
    </xf>
    <xf numFmtId="0" fontId="4" fillId="0" borderId="77" xfId="0" applyFont="1" applyBorder="1" applyAlignment="1">
      <alignment horizontal="left" vertical="center"/>
    </xf>
    <xf numFmtId="0" fontId="5" fillId="14" borderId="78" xfId="0" applyFont="1" applyFill="1" applyBorder="1" applyAlignment="1">
      <alignment horizontal="left" vertical="center"/>
    </xf>
    <xf numFmtId="0" fontId="5" fillId="14" borderId="77" xfId="0" applyFont="1" applyFill="1" applyBorder="1" applyAlignment="1">
      <alignment horizontal="left" vertical="center"/>
    </xf>
    <xf numFmtId="0" fontId="8" fillId="2" borderId="78" xfId="0" applyFont="1" applyFill="1" applyBorder="1" applyAlignment="1">
      <alignment horizontal="left" vertical="center" wrapText="1"/>
    </xf>
    <xf numFmtId="0" fontId="2" fillId="2" borderId="77" xfId="384" applyFill="1" applyBorder="1" applyAlignment="1">
      <alignment horizontal="left" vertical="center" wrapText="1"/>
    </xf>
    <xf numFmtId="0" fontId="14" fillId="2" borderId="77" xfId="384" applyFont="1" applyFill="1" applyBorder="1" applyAlignment="1">
      <alignment horizontal="left" vertical="center" wrapText="1"/>
    </xf>
    <xf numFmtId="0" fontId="5" fillId="4" borderId="0" xfId="0" applyFont="1" applyFill="1" applyAlignment="1">
      <alignment horizontal="center" vertical="center"/>
    </xf>
    <xf numFmtId="0" fontId="4" fillId="16" borderId="18" xfId="0" applyFont="1" applyFill="1" applyBorder="1" applyAlignment="1" applyProtection="1">
      <alignment horizontal="center" vertical="center"/>
      <protection locked="0"/>
    </xf>
    <xf numFmtId="0" fontId="4" fillId="16" borderId="24" xfId="0" applyFont="1" applyFill="1" applyBorder="1" applyAlignment="1" applyProtection="1">
      <alignment horizontal="center" vertical="center"/>
      <protection locked="0"/>
    </xf>
    <xf numFmtId="0" fontId="4" fillId="16" borderId="23" xfId="0" applyFont="1" applyFill="1" applyBorder="1" applyAlignment="1" applyProtection="1">
      <alignment horizontal="center" vertical="center"/>
      <protection locked="0"/>
    </xf>
    <xf numFmtId="0" fontId="4" fillId="16" borderId="25" xfId="0" applyFont="1" applyFill="1" applyBorder="1" applyAlignment="1" applyProtection="1">
      <alignment horizontal="center" vertical="center"/>
      <protection locked="0"/>
    </xf>
    <xf numFmtId="0" fontId="4" fillId="16" borderId="40" xfId="0" applyFont="1" applyFill="1" applyBorder="1" applyAlignment="1" applyProtection="1">
      <alignment horizontal="center" vertical="center"/>
      <protection locked="0"/>
    </xf>
    <xf numFmtId="0" fontId="4" fillId="16" borderId="26" xfId="0" applyFont="1" applyFill="1" applyBorder="1" applyAlignment="1" applyProtection="1">
      <alignment horizontal="center" vertical="center"/>
      <protection locked="0"/>
    </xf>
    <xf numFmtId="0" fontId="4" fillId="16" borderId="48" xfId="0" applyFont="1" applyFill="1" applyBorder="1" applyAlignment="1" applyProtection="1">
      <alignment horizontal="left"/>
      <protection locked="0"/>
    </xf>
    <xf numFmtId="0" fontId="4" fillId="16" borderId="48" xfId="0" applyFont="1" applyFill="1" applyBorder="1" applyAlignment="1">
      <alignment horizontal="left"/>
    </xf>
  </cellXfs>
  <cellStyles count="400">
    <cellStyle name="Check Cell" xfId="399" builtinId="23"/>
    <cellStyle name="Comma" xfId="398" builtinId="3"/>
    <cellStyle name="Followed Hyperlink" xfId="355" builtinId="9" hidden="1"/>
    <cellStyle name="Followed Hyperlink" xfId="339" builtinId="9" hidden="1"/>
    <cellStyle name="Followed Hyperlink" xfId="323" builtinId="9" hidden="1"/>
    <cellStyle name="Followed Hyperlink" xfId="307" builtinId="9" hidden="1"/>
    <cellStyle name="Followed Hyperlink" xfId="291" builtinId="9" hidden="1"/>
    <cellStyle name="Followed Hyperlink" xfId="275" builtinId="9" hidden="1"/>
    <cellStyle name="Followed Hyperlink" xfId="259" builtinId="9" hidden="1"/>
    <cellStyle name="Followed Hyperlink" xfId="243" builtinId="9" hidden="1"/>
    <cellStyle name="Followed Hyperlink" xfId="227" builtinId="9" hidden="1"/>
    <cellStyle name="Followed Hyperlink" xfId="211" builtinId="9" hidden="1"/>
    <cellStyle name="Followed Hyperlink" xfId="195" builtinId="9" hidden="1"/>
    <cellStyle name="Followed Hyperlink" xfId="179" builtinId="9" hidden="1"/>
    <cellStyle name="Followed Hyperlink" xfId="163" builtinId="9" hidden="1"/>
    <cellStyle name="Followed Hyperlink" xfId="147" builtinId="9" hidden="1"/>
    <cellStyle name="Followed Hyperlink" xfId="131" builtinId="9" hidden="1"/>
    <cellStyle name="Followed Hyperlink" xfId="115" builtinId="9" hidden="1"/>
    <cellStyle name="Followed Hyperlink" xfId="99" builtinId="9" hidden="1"/>
    <cellStyle name="Followed Hyperlink" xfId="83" builtinId="9" hidden="1"/>
    <cellStyle name="Followed Hyperlink" xfId="67" builtinId="9" hidden="1"/>
    <cellStyle name="Followed Hyperlink" xfId="32" builtinId="9" hidden="1"/>
    <cellStyle name="Followed Hyperlink" xfId="42" builtinId="9" hidden="1"/>
    <cellStyle name="Followed Hyperlink" xfId="52" builtinId="9" hidden="1"/>
    <cellStyle name="Followed Hyperlink" xfId="65" builtinId="9" hidden="1"/>
    <cellStyle name="Followed Hyperlink" xfId="38" builtinId="9" hidden="1"/>
    <cellStyle name="Followed Hyperlink" xfId="12" builtinId="9" hidden="1"/>
    <cellStyle name="Followed Hyperlink" xfId="14" builtinId="9" hidden="1"/>
    <cellStyle name="Followed Hyperlink" xfId="2" builtinId="9" hidden="1"/>
    <cellStyle name="Followed Hyperlink" xfId="6" builtinId="9" hidden="1"/>
    <cellStyle name="Followed Hyperlink" xfId="16" builtinId="9" hidden="1"/>
    <cellStyle name="Followed Hyperlink" xfId="30" builtinId="9" hidden="1"/>
    <cellStyle name="Followed Hyperlink" xfId="63" builtinId="9" hidden="1"/>
    <cellStyle name="Followed Hyperlink" xfId="56" builtinId="9" hidden="1"/>
    <cellStyle name="Followed Hyperlink" xfId="44" builtinId="9" hidden="1"/>
    <cellStyle name="Followed Hyperlink" xfId="34" builtinId="9" hidden="1"/>
    <cellStyle name="Followed Hyperlink" xfId="24" builtinId="9" hidden="1"/>
    <cellStyle name="Followed Hyperlink" xfId="79" builtinId="9" hidden="1"/>
    <cellStyle name="Followed Hyperlink" xfId="95" builtinId="9" hidden="1"/>
    <cellStyle name="Followed Hyperlink" xfId="111" builtinId="9" hidden="1"/>
    <cellStyle name="Followed Hyperlink" xfId="127" builtinId="9" hidden="1"/>
    <cellStyle name="Followed Hyperlink" xfId="143" builtinId="9" hidden="1"/>
    <cellStyle name="Followed Hyperlink" xfId="159" builtinId="9" hidden="1"/>
    <cellStyle name="Followed Hyperlink" xfId="175" builtinId="9" hidden="1"/>
    <cellStyle name="Followed Hyperlink" xfId="191" builtinId="9" hidden="1"/>
    <cellStyle name="Followed Hyperlink" xfId="207" builtinId="9" hidden="1"/>
    <cellStyle name="Followed Hyperlink" xfId="223" builtinId="9" hidden="1"/>
    <cellStyle name="Followed Hyperlink" xfId="239" builtinId="9" hidden="1"/>
    <cellStyle name="Followed Hyperlink" xfId="255" builtinId="9" hidden="1"/>
    <cellStyle name="Followed Hyperlink" xfId="271" builtinId="9" hidden="1"/>
    <cellStyle name="Followed Hyperlink" xfId="287" builtinId="9" hidden="1"/>
    <cellStyle name="Followed Hyperlink" xfId="303" builtinId="9" hidden="1"/>
    <cellStyle name="Followed Hyperlink" xfId="319" builtinId="9" hidden="1"/>
    <cellStyle name="Followed Hyperlink" xfId="335" builtinId="9" hidden="1"/>
    <cellStyle name="Followed Hyperlink" xfId="351" builtinId="9" hidden="1"/>
    <cellStyle name="Followed Hyperlink" xfId="367" builtinId="9" hidden="1"/>
    <cellStyle name="Followed Hyperlink" xfId="383" builtinId="9" hidden="1"/>
    <cellStyle name="Followed Hyperlink" xfId="392" builtinId="9" hidden="1"/>
    <cellStyle name="Followed Hyperlink" xfId="395" builtinId="9" hidden="1"/>
    <cellStyle name="Followed Hyperlink" xfId="387" builtinId="9" hidden="1"/>
    <cellStyle name="Followed Hyperlink" xfId="373" builtinId="9" hidden="1"/>
    <cellStyle name="Followed Hyperlink" xfId="357" builtinId="9" hidden="1"/>
    <cellStyle name="Followed Hyperlink" xfId="341" builtinId="9" hidden="1"/>
    <cellStyle name="Followed Hyperlink" xfId="325" builtinId="9" hidden="1"/>
    <cellStyle name="Followed Hyperlink" xfId="309" builtinId="9" hidden="1"/>
    <cellStyle name="Followed Hyperlink" xfId="293" builtinId="9" hidden="1"/>
    <cellStyle name="Followed Hyperlink" xfId="277" builtinId="9" hidden="1"/>
    <cellStyle name="Followed Hyperlink" xfId="261" builtinId="9" hidden="1"/>
    <cellStyle name="Followed Hyperlink" xfId="245" builtinId="9" hidden="1"/>
    <cellStyle name="Followed Hyperlink" xfId="229" builtinId="9" hidden="1"/>
    <cellStyle name="Followed Hyperlink" xfId="213" builtinId="9" hidden="1"/>
    <cellStyle name="Followed Hyperlink" xfId="197" builtinId="9" hidden="1"/>
    <cellStyle name="Followed Hyperlink" xfId="117" builtinId="9" hidden="1"/>
    <cellStyle name="Followed Hyperlink" xfId="129" builtinId="9" hidden="1"/>
    <cellStyle name="Followed Hyperlink" xfId="137" builtinId="9" hidden="1"/>
    <cellStyle name="Followed Hyperlink" xfId="149" builtinId="9" hidden="1"/>
    <cellStyle name="Followed Hyperlink" xfId="161" builtinId="9" hidden="1"/>
    <cellStyle name="Followed Hyperlink" xfId="169" builtinId="9" hidden="1"/>
    <cellStyle name="Followed Hyperlink" xfId="181" builtinId="9" hidden="1"/>
    <cellStyle name="Followed Hyperlink" xfId="193" builtinId="9" hidden="1"/>
    <cellStyle name="Followed Hyperlink" xfId="173" builtinId="9" hidden="1"/>
    <cellStyle name="Followed Hyperlink" xfId="141" builtinId="9" hidden="1"/>
    <cellStyle name="Followed Hyperlink" xfId="109" builtinId="9" hidden="1"/>
    <cellStyle name="Followed Hyperlink" xfId="89" builtinId="9" hidden="1"/>
    <cellStyle name="Followed Hyperlink" xfId="101" builtinId="9" hidden="1"/>
    <cellStyle name="Followed Hyperlink" xfId="93" builtinId="9" hidden="1"/>
    <cellStyle name="Followed Hyperlink" xfId="81" builtinId="9" hidden="1"/>
    <cellStyle name="Followed Hyperlink" xfId="69" builtinId="9" hidden="1"/>
    <cellStyle name="Followed Hyperlink" xfId="73" builtinId="9" hidden="1"/>
    <cellStyle name="Followed Hyperlink" xfId="77" builtinId="9" hidden="1"/>
    <cellStyle name="Followed Hyperlink" xfId="105" builtinId="9" hidden="1"/>
    <cellStyle name="Followed Hyperlink" xfId="97" builtinId="9" hidden="1"/>
    <cellStyle name="Followed Hyperlink" xfId="85" builtinId="9" hidden="1"/>
    <cellStyle name="Followed Hyperlink" xfId="125" builtinId="9" hidden="1"/>
    <cellStyle name="Followed Hyperlink" xfId="157" builtinId="9" hidden="1"/>
    <cellStyle name="Followed Hyperlink" xfId="189" builtinId="9" hidden="1"/>
    <cellStyle name="Followed Hyperlink" xfId="185" builtinId="9" hidden="1"/>
    <cellStyle name="Followed Hyperlink" xfId="177" builtinId="9" hidden="1"/>
    <cellStyle name="Followed Hyperlink" xfId="165" builtinId="9" hidden="1"/>
    <cellStyle name="Followed Hyperlink" xfId="153" builtinId="9" hidden="1"/>
    <cellStyle name="Followed Hyperlink" xfId="145" builtinId="9" hidden="1"/>
    <cellStyle name="Followed Hyperlink" xfId="133" builtinId="9" hidden="1"/>
    <cellStyle name="Followed Hyperlink" xfId="121" builtinId="9" hidden="1"/>
    <cellStyle name="Followed Hyperlink" xfId="113" builtinId="9" hidden="1"/>
    <cellStyle name="Followed Hyperlink" xfId="205" builtinId="9" hidden="1"/>
    <cellStyle name="Followed Hyperlink" xfId="221" builtinId="9" hidden="1"/>
    <cellStyle name="Followed Hyperlink" xfId="237" builtinId="9" hidden="1"/>
    <cellStyle name="Followed Hyperlink" xfId="253" builtinId="9" hidden="1"/>
    <cellStyle name="Followed Hyperlink" xfId="269" builtinId="9" hidden="1"/>
    <cellStyle name="Followed Hyperlink" xfId="285" builtinId="9" hidden="1"/>
    <cellStyle name="Followed Hyperlink" xfId="301" builtinId="9" hidden="1"/>
    <cellStyle name="Followed Hyperlink" xfId="317" builtinId="9" hidden="1"/>
    <cellStyle name="Followed Hyperlink" xfId="333" builtinId="9" hidden="1"/>
    <cellStyle name="Followed Hyperlink" xfId="349" builtinId="9" hidden="1"/>
    <cellStyle name="Followed Hyperlink" xfId="365" builtinId="9" hidden="1"/>
    <cellStyle name="Followed Hyperlink" xfId="381" builtinId="9" hidden="1"/>
    <cellStyle name="Followed Hyperlink" xfId="391" builtinId="9" hidden="1"/>
    <cellStyle name="Followed Hyperlink" xfId="396" builtinId="9" hidden="1"/>
    <cellStyle name="Followed Hyperlink" xfId="388" builtinId="9" hidden="1"/>
    <cellStyle name="Followed Hyperlink" xfId="375" builtinId="9" hidden="1"/>
    <cellStyle name="Followed Hyperlink" xfId="359" builtinId="9" hidden="1"/>
    <cellStyle name="Followed Hyperlink" xfId="343" builtinId="9" hidden="1"/>
    <cellStyle name="Followed Hyperlink" xfId="327" builtinId="9" hidden="1"/>
    <cellStyle name="Followed Hyperlink" xfId="311" builtinId="9" hidden="1"/>
    <cellStyle name="Followed Hyperlink" xfId="295" builtinId="9" hidden="1"/>
    <cellStyle name="Followed Hyperlink" xfId="279" builtinId="9" hidden="1"/>
    <cellStyle name="Followed Hyperlink" xfId="263" builtinId="9" hidden="1"/>
    <cellStyle name="Followed Hyperlink" xfId="247" builtinId="9" hidden="1"/>
    <cellStyle name="Followed Hyperlink" xfId="231" builtinId="9" hidden="1"/>
    <cellStyle name="Followed Hyperlink" xfId="215" builtinId="9" hidden="1"/>
    <cellStyle name="Followed Hyperlink" xfId="199" builtinId="9" hidden="1"/>
    <cellStyle name="Followed Hyperlink" xfId="183" builtinId="9" hidden="1"/>
    <cellStyle name="Followed Hyperlink" xfId="167" builtinId="9" hidden="1"/>
    <cellStyle name="Followed Hyperlink" xfId="151" builtinId="9" hidden="1"/>
    <cellStyle name="Followed Hyperlink" xfId="135" builtinId="9" hidden="1"/>
    <cellStyle name="Followed Hyperlink" xfId="119" builtinId="9" hidden="1"/>
    <cellStyle name="Followed Hyperlink" xfId="103" builtinId="9" hidden="1"/>
    <cellStyle name="Followed Hyperlink" xfId="87" builtinId="9" hidden="1"/>
    <cellStyle name="Followed Hyperlink" xfId="71" builtinId="9" hidden="1"/>
    <cellStyle name="Followed Hyperlink" xfId="28" builtinId="9" hidden="1"/>
    <cellStyle name="Followed Hyperlink" xfId="40" builtinId="9" hidden="1"/>
    <cellStyle name="Followed Hyperlink" xfId="50" builtinId="9" hidden="1"/>
    <cellStyle name="Followed Hyperlink" xfId="61" builtinId="9" hidden="1"/>
    <cellStyle name="Followed Hyperlink" xfId="46" builtinId="9" hidden="1"/>
    <cellStyle name="Followed Hyperlink" xfId="10" builtinId="9" hidden="1"/>
    <cellStyle name="Followed Hyperlink" xfId="20" builtinId="9" hidden="1"/>
    <cellStyle name="Followed Hyperlink" xfId="4" builtinId="9" hidden="1"/>
    <cellStyle name="Followed Hyperlink" xfId="8" builtinId="9" hidden="1"/>
    <cellStyle name="Followed Hyperlink" xfId="18" builtinId="9" hidden="1"/>
    <cellStyle name="Followed Hyperlink" xfId="22" builtinId="9" hidden="1"/>
    <cellStyle name="Followed Hyperlink" xfId="54" builtinId="9" hidden="1"/>
    <cellStyle name="Followed Hyperlink" xfId="59" builtinId="9" hidden="1"/>
    <cellStyle name="Followed Hyperlink" xfId="48" builtinId="9" hidden="1"/>
    <cellStyle name="Followed Hyperlink" xfId="36" builtinId="9" hidden="1"/>
    <cellStyle name="Followed Hyperlink" xfId="26" builtinId="9" hidden="1"/>
    <cellStyle name="Followed Hyperlink" xfId="75" builtinId="9" hidden="1"/>
    <cellStyle name="Followed Hyperlink" xfId="91" builtinId="9" hidden="1"/>
    <cellStyle name="Followed Hyperlink" xfId="107" builtinId="9" hidden="1"/>
    <cellStyle name="Followed Hyperlink" xfId="123" builtinId="9" hidden="1"/>
    <cellStyle name="Followed Hyperlink" xfId="139" builtinId="9" hidden="1"/>
    <cellStyle name="Followed Hyperlink" xfId="155" builtinId="9" hidden="1"/>
    <cellStyle name="Followed Hyperlink" xfId="171" builtinId="9" hidden="1"/>
    <cellStyle name="Followed Hyperlink" xfId="187" builtinId="9" hidden="1"/>
    <cellStyle name="Followed Hyperlink" xfId="203" builtinId="9" hidden="1"/>
    <cellStyle name="Followed Hyperlink" xfId="219" builtinId="9" hidden="1"/>
    <cellStyle name="Followed Hyperlink" xfId="235" builtinId="9" hidden="1"/>
    <cellStyle name="Followed Hyperlink" xfId="251" builtinId="9" hidden="1"/>
    <cellStyle name="Followed Hyperlink" xfId="267" builtinId="9" hidden="1"/>
    <cellStyle name="Followed Hyperlink" xfId="283" builtinId="9" hidden="1"/>
    <cellStyle name="Followed Hyperlink" xfId="299" builtinId="9" hidden="1"/>
    <cellStyle name="Followed Hyperlink" xfId="315" builtinId="9" hidden="1"/>
    <cellStyle name="Followed Hyperlink" xfId="331" builtinId="9" hidden="1"/>
    <cellStyle name="Followed Hyperlink" xfId="347" builtinId="9" hidden="1"/>
    <cellStyle name="Followed Hyperlink" xfId="363" builtinId="9" hidden="1"/>
    <cellStyle name="Followed Hyperlink" xfId="289" builtinId="9" hidden="1"/>
    <cellStyle name="Followed Hyperlink" xfId="297" builtinId="9" hidden="1"/>
    <cellStyle name="Followed Hyperlink" xfId="305" builtinId="9" hidden="1"/>
    <cellStyle name="Followed Hyperlink" xfId="321" builtinId="9" hidden="1"/>
    <cellStyle name="Followed Hyperlink" xfId="329" builtinId="9" hidden="1"/>
    <cellStyle name="Followed Hyperlink" xfId="337" builtinId="9" hidden="1"/>
    <cellStyle name="Followed Hyperlink" xfId="353" builtinId="9" hidden="1"/>
    <cellStyle name="Followed Hyperlink" xfId="361" builtinId="9" hidden="1"/>
    <cellStyle name="Followed Hyperlink" xfId="369" builtinId="9" hidden="1"/>
    <cellStyle name="Followed Hyperlink" xfId="385" builtinId="9" hidden="1"/>
    <cellStyle name="Followed Hyperlink" xfId="389" builtinId="9" hidden="1"/>
    <cellStyle name="Followed Hyperlink" xfId="393" builtinId="9" hidden="1"/>
    <cellStyle name="Followed Hyperlink" xfId="394" builtinId="9" hidden="1"/>
    <cellStyle name="Followed Hyperlink" xfId="390" builtinId="9" hidden="1"/>
    <cellStyle name="Followed Hyperlink" xfId="386" builtinId="9" hidden="1"/>
    <cellStyle name="Followed Hyperlink" xfId="371" builtinId="9" hidden="1"/>
    <cellStyle name="Followed Hyperlink" xfId="379" builtinId="9" hidden="1"/>
    <cellStyle name="Followed Hyperlink" xfId="397" builtinId="9" hidden="1"/>
    <cellStyle name="Followed Hyperlink" xfId="377" builtinId="9" hidden="1"/>
    <cellStyle name="Followed Hyperlink" xfId="345" builtinId="9" hidden="1"/>
    <cellStyle name="Followed Hyperlink" xfId="313" builtinId="9" hidden="1"/>
    <cellStyle name="Followed Hyperlink" xfId="281" builtinId="9" hidden="1"/>
    <cellStyle name="Followed Hyperlink" xfId="233" builtinId="9" hidden="1"/>
    <cellStyle name="Followed Hyperlink" xfId="241" builtinId="9" hidden="1"/>
    <cellStyle name="Followed Hyperlink" xfId="257" builtinId="9" hidden="1"/>
    <cellStyle name="Followed Hyperlink" xfId="265" builtinId="9" hidden="1"/>
    <cellStyle name="Followed Hyperlink" xfId="273" builtinId="9" hidden="1"/>
    <cellStyle name="Followed Hyperlink" xfId="249" builtinId="9" hidden="1"/>
    <cellStyle name="Followed Hyperlink" xfId="217" builtinId="9" hidden="1"/>
    <cellStyle name="Followed Hyperlink" xfId="225" builtinId="9" hidden="1"/>
    <cellStyle name="Followed Hyperlink" xfId="209" builtinId="9" hidden="1"/>
    <cellStyle name="Followed Hyperlink" xfId="201" builtinId="9" hidden="1"/>
    <cellStyle name="Hyperlink" xfId="5" builtinId="8" hidden="1"/>
    <cellStyle name="Hyperlink" xfId="1" builtinId="8" hidden="1"/>
    <cellStyle name="Hyperlink" xfId="3" builtinId="8" hidden="1"/>
    <cellStyle name="Hyperlink" xfId="27" builtinId="8" hidden="1"/>
    <cellStyle name="Hyperlink" xfId="17" builtinId="8" hidden="1"/>
    <cellStyle name="Hyperlink" xfId="66" builtinId="8" hidden="1"/>
    <cellStyle name="Hyperlink" xfId="47" builtinId="8" hidden="1"/>
    <cellStyle name="Hyperlink" xfId="39" builtinId="8" hidden="1"/>
    <cellStyle name="Hyperlink" xfId="74" builtinId="8" hidden="1"/>
    <cellStyle name="Hyperlink" xfId="156" builtinId="8" hidden="1"/>
    <cellStyle name="Hyperlink" xfId="146" builtinId="8" hidden="1"/>
    <cellStyle name="Hyperlink" xfId="136" builtinId="8" hidden="1"/>
    <cellStyle name="Hyperlink" xfId="118" builtinId="8" hidden="1"/>
    <cellStyle name="Hyperlink" xfId="110" builtinId="8" hidden="1"/>
    <cellStyle name="Hyperlink" xfId="100" builtinId="8" hidden="1"/>
    <cellStyle name="Hyperlink" xfId="82" builtinId="8" hidden="1"/>
    <cellStyle name="Hyperlink" xfId="72" builtinId="8" hidden="1"/>
    <cellStyle name="Hyperlink" xfId="178" builtinId="8" hidden="1"/>
    <cellStyle name="Hyperlink" xfId="242" builtinId="8" hidden="1"/>
    <cellStyle name="Hyperlink" xfId="274" builtinId="8" hidden="1"/>
    <cellStyle name="Hyperlink" xfId="306" builtinId="8" hidden="1"/>
    <cellStyle name="Hyperlink" xfId="370" builtinId="8" hidden="1"/>
    <cellStyle name="Hyperlink" xfId="376" builtinId="8" hidden="1"/>
    <cellStyle name="Hyperlink" xfId="254" builtinId="8" hidden="1"/>
    <cellStyle name="Hyperlink" xfId="262" builtinId="8" hidden="1"/>
    <cellStyle name="Hyperlink" xfId="264" builtinId="8" hidden="1"/>
    <cellStyle name="Hyperlink" xfId="268" builtinId="8" hidden="1"/>
    <cellStyle name="Hyperlink" xfId="272" builtinId="8" hidden="1"/>
    <cellStyle name="Hyperlink" xfId="276" builtinId="8" hidden="1"/>
    <cellStyle name="Hyperlink" xfId="278" builtinId="8" hidden="1"/>
    <cellStyle name="Hyperlink" xfId="286" builtinId="8" hidden="1"/>
    <cellStyle name="Hyperlink" xfId="288" builtinId="8" hidden="1"/>
    <cellStyle name="Hyperlink" xfId="292" builtinId="8" hidden="1"/>
    <cellStyle name="Hyperlink" xfId="296" builtinId="8" hidden="1"/>
    <cellStyle name="Hyperlink" xfId="300" builtinId="8" hidden="1"/>
    <cellStyle name="Hyperlink" xfId="304" builtinId="8" hidden="1"/>
    <cellStyle name="Hyperlink" xfId="310" builtinId="8" hidden="1"/>
    <cellStyle name="Hyperlink" xfId="312" builtinId="8" hidden="1"/>
    <cellStyle name="Hyperlink" xfId="316" builtinId="8" hidden="1"/>
    <cellStyle name="Hyperlink" xfId="320" builtinId="8" hidden="1"/>
    <cellStyle name="Hyperlink" xfId="326" builtinId="8" hidden="1"/>
    <cellStyle name="Hyperlink" xfId="328" builtinId="8" hidden="1"/>
    <cellStyle name="Hyperlink" xfId="334" builtinId="8" hidden="1"/>
    <cellStyle name="Hyperlink" xfId="336" builtinId="8" hidden="1"/>
    <cellStyle name="Hyperlink" xfId="340" builtinId="8" hidden="1"/>
    <cellStyle name="Hyperlink" xfId="348" builtinId="8" hidden="1"/>
    <cellStyle name="Hyperlink" xfId="350" builtinId="8" hidden="1"/>
    <cellStyle name="Hyperlink" xfId="352" builtinId="8" hidden="1"/>
    <cellStyle name="Hyperlink" xfId="358" builtinId="8" hidden="1"/>
    <cellStyle name="Hyperlink" xfId="360" builtinId="8" hidden="1"/>
    <cellStyle name="Hyperlink" xfId="364" builtinId="8" hidden="1"/>
    <cellStyle name="Hyperlink" xfId="372" builtinId="8" hidden="1"/>
    <cellStyle name="Hyperlink" xfId="374" builtinId="8" hidden="1"/>
    <cellStyle name="Hyperlink" xfId="366" builtinId="8" hidden="1"/>
    <cellStyle name="Hyperlink" xfId="324" builtinId="8" hidden="1"/>
    <cellStyle name="Hyperlink" xfId="302" builtinId="8" hidden="1"/>
    <cellStyle name="Hyperlink" xfId="280" builtinId="8" hidden="1"/>
    <cellStyle name="Hyperlink" xfId="206" builtinId="8" hidden="1"/>
    <cellStyle name="Hyperlink" xfId="208" builtinId="8" hidden="1"/>
    <cellStyle name="Hyperlink" xfId="212" builtinId="8" hidden="1"/>
    <cellStyle name="Hyperlink" xfId="216" builtinId="8" hidden="1"/>
    <cellStyle name="Hyperlink" xfId="220" builtinId="8" hidden="1"/>
    <cellStyle name="Hyperlink" xfId="222" builtinId="8" hidden="1"/>
    <cellStyle name="Hyperlink" xfId="228" builtinId="8" hidden="1"/>
    <cellStyle name="Hyperlink" xfId="230" builtinId="8" hidden="1"/>
    <cellStyle name="Hyperlink" xfId="232" builtinId="8" hidden="1"/>
    <cellStyle name="Hyperlink" xfId="240" builtinId="8" hidden="1"/>
    <cellStyle name="Hyperlink" xfId="244" builtinId="8" hidden="1"/>
    <cellStyle name="Hyperlink" xfId="246" builtinId="8" hidden="1"/>
    <cellStyle name="Hyperlink" xfId="252" builtinId="8" hidden="1"/>
    <cellStyle name="Hyperlink" xfId="238" builtinId="8" hidden="1"/>
    <cellStyle name="Hyperlink" xfId="182" builtinId="8" hidden="1"/>
    <cellStyle name="Hyperlink" xfId="188" builtinId="8" hidden="1"/>
    <cellStyle name="Hyperlink" xfId="190" builtinId="8" hidden="1"/>
    <cellStyle name="Hyperlink" xfId="192" builtinId="8" hidden="1"/>
    <cellStyle name="Hyperlink" xfId="200" builtinId="8" hidden="1"/>
    <cellStyle name="Hyperlink" xfId="204" builtinId="8" hidden="1"/>
    <cellStyle name="Hyperlink" xfId="196" builtinId="8" hidden="1"/>
    <cellStyle name="Hyperlink" xfId="174" builtinId="8" hidden="1"/>
    <cellStyle name="Hyperlink" xfId="176" builtinId="8" hidden="1"/>
    <cellStyle name="Hyperlink" xfId="180" builtinId="8" hidden="1"/>
    <cellStyle name="Hyperlink" xfId="168" builtinId="8" hidden="1"/>
    <cellStyle name="Hyperlink" xfId="164" builtinId="8" hidden="1"/>
    <cellStyle name="Hyperlink" xfId="166" builtinId="8" hidden="1"/>
    <cellStyle name="Hyperlink" xfId="172" builtinId="8" hidden="1"/>
    <cellStyle name="Hyperlink" xfId="198" builtinId="8" hidden="1"/>
    <cellStyle name="Hyperlink" xfId="184" builtinId="8" hidden="1"/>
    <cellStyle name="Hyperlink" xfId="248" builtinId="8" hidden="1"/>
    <cellStyle name="Hyperlink" xfId="236" builtinId="8" hidden="1"/>
    <cellStyle name="Hyperlink" xfId="224" builtinId="8" hidden="1"/>
    <cellStyle name="Hyperlink" xfId="214" builtinId="8" hidden="1"/>
    <cellStyle name="Hyperlink" xfId="260" builtinId="8" hidden="1"/>
    <cellStyle name="Hyperlink" xfId="344" builtinId="8" hidden="1"/>
    <cellStyle name="Hyperlink" xfId="368" builtinId="8" hidden="1"/>
    <cellStyle name="Hyperlink" xfId="356" builtinId="8" hidden="1"/>
    <cellStyle name="Hyperlink" xfId="342" builtinId="8" hidden="1"/>
    <cellStyle name="Hyperlink" xfId="332" builtinId="8" hidden="1"/>
    <cellStyle name="Hyperlink" xfId="318" builtinId="8" hidden="1"/>
    <cellStyle name="Hyperlink" xfId="308" builtinId="8" hidden="1"/>
    <cellStyle name="Hyperlink" xfId="294" builtinId="8" hidden="1"/>
    <cellStyle name="Hyperlink" xfId="284" builtinId="8" hidden="1"/>
    <cellStyle name="Hyperlink" xfId="270" builtinId="8" hidden="1"/>
    <cellStyle name="Hyperlink" xfId="256" builtinId="8" hidden="1"/>
    <cellStyle name="Hyperlink" xfId="338" builtinId="8" hidden="1"/>
    <cellStyle name="Hyperlink" xfId="210" builtinId="8" hidden="1"/>
    <cellStyle name="Hyperlink" xfId="92" builtinId="8" hidden="1"/>
    <cellStyle name="Hyperlink" xfId="128" builtinId="8" hidden="1"/>
    <cellStyle name="Hyperlink" xfId="138" builtinId="8" hidden="1"/>
    <cellStyle name="Hyperlink" xfId="55" builtinId="8" hidden="1"/>
    <cellStyle name="Hyperlink" xfId="7" builtinId="8" hidden="1"/>
    <cellStyle name="Hyperlink" xfId="13" builtinId="8" hidden="1"/>
    <cellStyle name="Hyperlink" xfId="104" builtinId="8" hidden="1"/>
    <cellStyle name="Hyperlink" xfId="108" builtinId="8" hidden="1"/>
    <cellStyle name="Hyperlink" xfId="114" builtinId="8" hidden="1"/>
    <cellStyle name="Hyperlink" xfId="116" builtinId="8" hidden="1"/>
    <cellStyle name="Hyperlink" xfId="120" builtinId="8" hidden="1"/>
    <cellStyle name="Hyperlink" xfId="124" builtinId="8" hidden="1"/>
    <cellStyle name="Hyperlink" xfId="126" builtinId="8" hidden="1"/>
    <cellStyle name="Hyperlink" xfId="130" builtinId="8" hidden="1"/>
    <cellStyle name="Hyperlink" xfId="132" builtinId="8" hidden="1"/>
    <cellStyle name="Hyperlink" xfId="140" builtinId="8" hidden="1"/>
    <cellStyle name="Hyperlink" xfId="142" builtinId="8" hidden="1"/>
    <cellStyle name="Hyperlink" xfId="144" builtinId="8" hidden="1"/>
    <cellStyle name="Hyperlink" xfId="148" builtinId="8" hidden="1"/>
    <cellStyle name="Hyperlink" xfId="150" builtinId="8" hidden="1"/>
    <cellStyle name="Hyperlink" xfId="152" builtinId="8" hidden="1"/>
    <cellStyle name="Hyperlink" xfId="158" builtinId="8" hidden="1"/>
    <cellStyle name="Hyperlink" xfId="154" builtinId="8" hidden="1"/>
    <cellStyle name="Hyperlink" xfId="122" builtinId="8" hidden="1"/>
    <cellStyle name="Hyperlink" xfId="106" builtinId="8" hidden="1"/>
    <cellStyle name="Hyperlink" xfId="90" builtinId="8" hidden="1"/>
    <cellStyle name="Hyperlink" xfId="33" builtinId="8" hidden="1"/>
    <cellStyle name="Hyperlink" xfId="35" builtinId="8" hidden="1"/>
    <cellStyle name="Hyperlink" xfId="37" builtinId="8" hidden="1"/>
    <cellStyle name="Hyperlink" xfId="43" builtinId="8" hidden="1"/>
    <cellStyle name="Hyperlink" xfId="45" builtinId="8" hidden="1"/>
    <cellStyle name="Hyperlink" xfId="49" builtinId="8" hidden="1"/>
    <cellStyle name="Hyperlink" xfId="51" builtinId="8" hidden="1"/>
    <cellStyle name="Hyperlink" xfId="53" builtinId="8" hidden="1"/>
    <cellStyle name="Hyperlink" xfId="60" builtinId="8" hidden="1"/>
    <cellStyle name="Hyperlink" xfId="62" builtinId="8" hidden="1"/>
    <cellStyle name="Hyperlink" xfId="68" builtinId="8" hidden="1"/>
    <cellStyle name="Hyperlink" xfId="58" builtinId="8" hidden="1"/>
    <cellStyle name="Hyperlink" xfId="15" builtinId="8" hidden="1"/>
    <cellStyle name="Hyperlink" xfId="19" builtinId="8" hidden="1"/>
    <cellStyle name="Hyperlink" xfId="21" builtinId="8" hidden="1"/>
    <cellStyle name="Hyperlink" xfId="23" builtinId="8" hidden="1"/>
    <cellStyle name="Hyperlink" xfId="29" builtinId="8" hidden="1"/>
    <cellStyle name="Hyperlink" xfId="25" builtinId="8" hidden="1"/>
    <cellStyle name="Hyperlink" xfId="9" builtinId="8" hidden="1"/>
    <cellStyle name="Hyperlink" xfId="11" builtinId="8" hidden="1"/>
    <cellStyle name="Hyperlink" xfId="31" builtinId="8" hidden="1"/>
    <cellStyle name="Hyperlink" xfId="64" builtinId="8" hidden="1"/>
    <cellStyle name="Hyperlink" xfId="41" builtinId="8" hidden="1"/>
    <cellStyle name="Hyperlink" xfId="160" builtinId="8" hidden="1"/>
    <cellStyle name="Hyperlink" xfId="134" builtinId="8" hidden="1"/>
    <cellStyle name="Hyperlink" xfId="112" builtinId="8" hidden="1"/>
    <cellStyle name="Hyperlink" xfId="226" builtinId="8" hidden="1"/>
    <cellStyle name="Hyperlink" xfId="218" builtinId="8" hidden="1"/>
    <cellStyle name="Hyperlink" xfId="202" builtinId="8" hidden="1"/>
    <cellStyle name="Hyperlink" xfId="194" builtinId="8" hidden="1"/>
    <cellStyle name="Hyperlink" xfId="186" builtinId="8" hidden="1"/>
    <cellStyle name="Hyperlink" xfId="170" builtinId="8" hidden="1"/>
    <cellStyle name="Hyperlink" xfId="162" builtinId="8" hidden="1"/>
    <cellStyle name="Hyperlink" xfId="70" builtinId="8" hidden="1"/>
    <cellStyle name="Hyperlink" xfId="76" builtinId="8" hidden="1"/>
    <cellStyle name="Hyperlink" xfId="78" builtinId="8" hidden="1"/>
    <cellStyle name="Hyperlink" xfId="80" builtinId="8" hidden="1"/>
    <cellStyle name="Hyperlink" xfId="84" builtinId="8" hidden="1"/>
    <cellStyle name="Hyperlink" xfId="88" builtinId="8" hidden="1"/>
    <cellStyle name="Hyperlink" xfId="94" builtinId="8" hidden="1"/>
    <cellStyle name="Hyperlink" xfId="96" builtinId="8" hidden="1"/>
    <cellStyle name="Hyperlink" xfId="98" builtinId="8" hidden="1"/>
    <cellStyle name="Hyperlink" xfId="102" builtinId="8" hidden="1"/>
    <cellStyle name="Hyperlink" xfId="86" builtinId="8" hidden="1"/>
    <cellStyle name="Hyperlink" xfId="322" builtinId="8" hidden="1"/>
    <cellStyle name="Hyperlink" xfId="314" builtinId="8" hidden="1"/>
    <cellStyle name="Hyperlink" xfId="298" builtinId="8" hidden="1"/>
    <cellStyle name="Hyperlink" xfId="290" builtinId="8" hidden="1"/>
    <cellStyle name="Hyperlink" xfId="282" builtinId="8" hidden="1"/>
    <cellStyle name="Hyperlink" xfId="258" builtinId="8" hidden="1"/>
    <cellStyle name="Hyperlink" xfId="250" builtinId="8" hidden="1"/>
    <cellStyle name="Hyperlink" xfId="234" builtinId="8" hidden="1"/>
    <cellStyle name="Hyperlink" xfId="266" builtinId="8" hidden="1"/>
    <cellStyle name="Hyperlink" xfId="362" builtinId="8" hidden="1"/>
    <cellStyle name="Hyperlink" xfId="354" builtinId="8" hidden="1"/>
    <cellStyle name="Hyperlink" xfId="346" builtinId="8" hidden="1"/>
    <cellStyle name="Hyperlink" xfId="330" builtinId="8" hidden="1"/>
    <cellStyle name="Hyperlink" xfId="382" builtinId="8" hidden="1"/>
    <cellStyle name="Hyperlink" xfId="378" builtinId="8" hidden="1"/>
    <cellStyle name="Hyperlink" xfId="380" builtinId="8" hidden="1"/>
    <cellStyle name="Hyperlink" xfId="384" builtinId="8"/>
    <cellStyle name="Normal" xfId="0" builtinId="0"/>
    <cellStyle name="Normal 2" xfId="57" xr:uid="{00000000-0005-0000-0000-00008D010000}"/>
  </cellStyles>
  <dxfs count="97">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ill>
        <patternFill>
          <bgColor rgb="FFE8F3FF"/>
        </patternFill>
      </fill>
    </dxf>
    <dxf>
      <fill>
        <patternFill>
          <bgColor rgb="FFFFEBEB"/>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b val="0"/>
        <i val="0"/>
        <strike val="0"/>
        <condense val="0"/>
        <extend val="0"/>
        <outline val="0"/>
        <shadow val="0"/>
        <u val="none"/>
        <vertAlign val="baseline"/>
        <sz val="12"/>
        <color theme="1"/>
        <name val="Helvetica"/>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bottom/>
      </border>
    </dxf>
    <dxf>
      <font>
        <b val="0"/>
        <i val="0"/>
        <strike val="0"/>
        <condense val="0"/>
        <extend val="0"/>
        <outline val="0"/>
        <shadow val="0"/>
        <u val="none"/>
        <vertAlign val="baseline"/>
        <sz val="12"/>
        <color theme="1"/>
        <name val="Helvetica"/>
        <family val="2"/>
        <scheme val="none"/>
      </font>
      <numFmt numFmtId="0" formatCode="Genera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font>
        <b val="0"/>
        <i val="0"/>
        <strike val="0"/>
        <condense val="0"/>
        <extend val="0"/>
        <outline val="0"/>
        <shadow val="0"/>
        <u val="none"/>
        <vertAlign val="baseline"/>
        <sz val="12"/>
        <color theme="1"/>
        <name val="Helvetica"/>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bottom/>
      </border>
    </dxf>
    <dxf>
      <font>
        <b val="0"/>
        <i val="0"/>
        <strike val="0"/>
        <condense val="0"/>
        <extend val="0"/>
        <outline val="0"/>
        <shadow val="0"/>
        <u val="none"/>
        <vertAlign val="baseline"/>
        <sz val="12"/>
        <color theme="1"/>
        <name val="Helvetica"/>
        <family val="2"/>
        <scheme val="none"/>
      </font>
      <numFmt numFmtId="0" formatCode="Genera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font>
        <b val="0"/>
        <i val="0"/>
        <strike val="0"/>
        <condense val="0"/>
        <extend val="0"/>
        <outline val="0"/>
        <shadow val="0"/>
        <u val="none"/>
        <vertAlign val="baseline"/>
        <sz val="12"/>
        <color theme="1"/>
        <name val="Helvetica"/>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bottom/>
      </border>
    </dxf>
    <dxf>
      <font>
        <b val="0"/>
        <i val="0"/>
        <strike val="0"/>
        <condense val="0"/>
        <extend val="0"/>
        <outline val="0"/>
        <shadow val="0"/>
        <u val="none"/>
        <vertAlign val="baseline"/>
        <sz val="12"/>
        <color theme="1"/>
        <name val="Helvetica"/>
        <family val="2"/>
        <scheme val="none"/>
      </font>
      <numFmt numFmtId="0" formatCode="Genera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font>
        <b val="0"/>
        <i val="0"/>
        <strike val="0"/>
        <condense val="0"/>
        <extend val="0"/>
        <outline val="0"/>
        <shadow val="0"/>
        <u val="none"/>
        <vertAlign val="baseline"/>
        <sz val="12"/>
        <color theme="1"/>
        <name val="Helvetica"/>
        <family val="2"/>
        <scheme val="none"/>
      </font>
      <numFmt numFmtId="0" formatCode="General"/>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font>
        <b val="0"/>
        <i val="0"/>
        <strike val="0"/>
        <condense val="0"/>
        <extend val="0"/>
        <outline val="0"/>
        <shadow val="0"/>
        <u val="none"/>
        <vertAlign val="baseline"/>
        <sz val="12"/>
        <color theme="1"/>
        <name val="Helvetica"/>
        <family val="2"/>
        <scheme val="none"/>
      </font>
      <alignment horizontal="general" vertical="center" textRotation="0" wrapText="0" indent="0" justifyLastLine="0" shrinkToFit="0" readingOrder="0"/>
      <border diagonalUp="0" diagonalDown="0" outline="0">
        <left style="thin">
          <color theme="0" tint="-0.249977111117893"/>
        </left>
        <right style="thin">
          <color theme="0" tint="-0.249977111117893"/>
        </right>
        <top/>
        <bottom/>
      </border>
    </dxf>
    <dxf>
      <font>
        <b val="0"/>
        <i val="0"/>
        <strike val="0"/>
        <condense val="0"/>
        <extend val="0"/>
        <outline val="0"/>
        <shadow val="0"/>
        <u val="none"/>
        <vertAlign val="baseline"/>
        <sz val="12"/>
        <color theme="1"/>
        <name val="Helvetica"/>
        <family val="2"/>
        <scheme val="none"/>
      </font>
      <alignment horizontal="general" vertical="center" textRotation="0" wrapText="0"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horizontal/>
      </border>
    </dxf>
    <dxf>
      <border outline="0">
        <bottom style="thin">
          <color theme="0" tint="-0.249977111117893"/>
        </bottom>
      </border>
    </dxf>
    <dxf>
      <font>
        <b val="0"/>
        <i val="0"/>
        <strike val="0"/>
        <condense val="0"/>
        <extend val="0"/>
        <outline val="0"/>
        <shadow val="0"/>
        <u val="none"/>
        <vertAlign val="baseline"/>
        <sz val="12"/>
        <color theme="1"/>
        <name val="Helvetica"/>
        <family val="2"/>
        <scheme val="none"/>
      </font>
      <alignment horizontal="general" vertical="center" textRotation="0" wrapText="0" indent="0" justifyLastLine="0" shrinkToFit="0" readingOrder="0"/>
    </dxf>
    <dxf>
      <font>
        <b/>
        <i val="0"/>
        <strike val="0"/>
        <condense val="0"/>
        <extend val="0"/>
        <outline val="0"/>
        <shadow val="0"/>
        <u val="none"/>
        <vertAlign val="baseline"/>
        <sz val="14"/>
        <color theme="1"/>
        <name val="Helvetica"/>
        <family val="2"/>
        <scheme val="none"/>
      </font>
      <alignment horizontal="general" vertical="center" textRotation="0" wrapText="0" indent="0" justifyLastLine="0" shrinkToFit="0" readingOrder="0"/>
    </dxf>
  </dxfs>
  <tableStyles count="0" defaultTableStyle="TableStyleMedium9" defaultPivotStyle="PivotStyleMedium7"/>
  <colors>
    <mruColors>
      <color rgb="FFEE917C"/>
      <color rgb="FFDAF5F7"/>
      <color rgb="FFD0FFF3"/>
      <color rgb="FF87A0E9"/>
      <color rgb="FF64C6D9"/>
      <color rgb="FFE58AC3"/>
      <color rgb="FF7EC8A3"/>
      <color rgb="FFFFD078"/>
      <color rgb="FFF66F22"/>
      <color rgb="FF4AA16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1" Type="http://schemas.openxmlformats.org/officeDocument/2006/relationships/image" Target="../media/image1.tiff"/></Relationships>
</file>

<file path=xl/drawings/_rels/drawing2.xml.rels><?xml version="1.0" encoding="UTF-8" standalone="yes"?>
<Relationships xmlns="http://schemas.openxmlformats.org/package/2006/relationships"><Relationship Id="rId1" Type="http://schemas.openxmlformats.org/officeDocument/2006/relationships/image" Target="../media/image1.tiff"/></Relationships>
</file>

<file path=xl/drawings/_rels/drawing3.xml.rels><?xml version="1.0" encoding="UTF-8" standalone="yes"?>
<Relationships xmlns="http://schemas.openxmlformats.org/package/2006/relationships"><Relationship Id="rId1" Type="http://schemas.openxmlformats.org/officeDocument/2006/relationships/image" Target="../media/image1.tiff"/></Relationships>
</file>

<file path=xl/drawings/_rels/drawing4.xml.rels><?xml version="1.0" encoding="UTF-8" standalone="yes"?>
<Relationships xmlns="http://schemas.openxmlformats.org/package/2006/relationships"><Relationship Id="rId1" Type="http://schemas.openxmlformats.org/officeDocument/2006/relationships/image" Target="../media/image1.tiff"/></Relationships>
</file>

<file path=xl/drawings/_rels/drawing5.xml.rels><?xml version="1.0" encoding="UTF-8" standalone="yes"?>
<Relationships xmlns="http://schemas.openxmlformats.org/package/2006/relationships"><Relationship Id="rId1" Type="http://schemas.openxmlformats.org/officeDocument/2006/relationships/image" Target="../media/image1.tiff"/></Relationships>
</file>

<file path=xl/drawings/_rels/drawing6.xml.rels><?xml version="1.0" encoding="UTF-8" standalone="yes"?>
<Relationships xmlns="http://schemas.openxmlformats.org/package/2006/relationships"><Relationship Id="rId1" Type="http://schemas.openxmlformats.org/officeDocument/2006/relationships/image" Target="../media/image1.tiff"/></Relationships>
</file>

<file path=xl/drawings/_rels/drawing7.xml.rels><?xml version="1.0" encoding="UTF-8" standalone="yes"?>
<Relationships xmlns="http://schemas.openxmlformats.org/package/2006/relationships"><Relationship Id="rId1" Type="http://schemas.openxmlformats.org/officeDocument/2006/relationships/image" Target="../media/image1.tiff"/></Relationships>
</file>

<file path=xl/drawings/drawing1.xml><?xml version="1.0" encoding="utf-8"?>
<xdr:wsDr xmlns:xdr="http://schemas.openxmlformats.org/drawingml/2006/spreadsheetDrawing" xmlns:a="http://schemas.openxmlformats.org/drawingml/2006/main">
  <xdr:twoCellAnchor editAs="oneCell">
    <xdr:from>
      <xdr:col>0</xdr:col>
      <xdr:colOff>291073</xdr:colOff>
      <xdr:row>0</xdr:row>
      <xdr:rowOff>198768</xdr:rowOff>
    </xdr:from>
    <xdr:to>
      <xdr:col>2</xdr:col>
      <xdr:colOff>461807</xdr:colOff>
      <xdr:row>1</xdr:row>
      <xdr:rowOff>137160</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291073" y="198768"/>
          <a:ext cx="2314494" cy="4463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114300</xdr:colOff>
      <xdr:row>0</xdr:row>
      <xdr:rowOff>88900</xdr:rowOff>
    </xdr:from>
    <xdr:to>
      <xdr:col>1</xdr:col>
      <xdr:colOff>1733550</xdr:colOff>
      <xdr:row>0</xdr:row>
      <xdr:rowOff>513080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14300" y="88900"/>
          <a:ext cx="2127250" cy="42418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114300</xdr:colOff>
      <xdr:row>0</xdr:row>
      <xdr:rowOff>88900</xdr:rowOff>
    </xdr:from>
    <xdr:to>
      <xdr:col>1</xdr:col>
      <xdr:colOff>1730040</xdr:colOff>
      <xdr:row>0</xdr:row>
      <xdr:rowOff>513080</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14300" y="88900"/>
          <a:ext cx="2120900" cy="4241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114300</xdr:colOff>
      <xdr:row>0</xdr:row>
      <xdr:rowOff>88900</xdr:rowOff>
    </xdr:from>
    <xdr:to>
      <xdr:col>1</xdr:col>
      <xdr:colOff>1722680</xdr:colOff>
      <xdr:row>0</xdr:row>
      <xdr:rowOff>513080</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14300" y="88900"/>
          <a:ext cx="2120900" cy="42418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114300</xdr:colOff>
      <xdr:row>0</xdr:row>
      <xdr:rowOff>88900</xdr:rowOff>
    </xdr:from>
    <xdr:to>
      <xdr:col>1</xdr:col>
      <xdr:colOff>1727200</xdr:colOff>
      <xdr:row>0</xdr:row>
      <xdr:rowOff>513080</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14300" y="88900"/>
          <a:ext cx="2120900" cy="42418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0</xdr:row>
      <xdr:rowOff>88900</xdr:rowOff>
    </xdr:from>
    <xdr:to>
      <xdr:col>1</xdr:col>
      <xdr:colOff>1727200</xdr:colOff>
      <xdr:row>0</xdr:row>
      <xdr:rowOff>513080</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14300" y="88900"/>
          <a:ext cx="2120900" cy="42418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114300</xdr:colOff>
      <xdr:row>0</xdr:row>
      <xdr:rowOff>88900</xdr:rowOff>
    </xdr:from>
    <xdr:to>
      <xdr:col>1</xdr:col>
      <xdr:colOff>1727200</xdr:colOff>
      <xdr:row>0</xdr:row>
      <xdr:rowOff>513080</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14300" y="88900"/>
          <a:ext cx="2120900" cy="42418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1308100</xdr:colOff>
          <xdr:row>2</xdr:row>
          <xdr:rowOff>241300</xdr:rowOff>
        </xdr:from>
        <xdr:to>
          <xdr:col>3</xdr:col>
          <xdr:colOff>3873500</xdr:colOff>
          <xdr:row>2</xdr:row>
          <xdr:rowOff>571500</xdr:rowOff>
        </xdr:to>
        <xdr:sp macro="" textlink="">
          <xdr:nvSpPr>
            <xdr:cNvPr id="11268" name="Button 4" descr="Print&#10;" hidden="1">
              <a:extLst>
                <a:ext uri="{63B3BB69-23CF-44E3-9099-C40C66FF867C}">
                  <a14:compatExt spid="_x0000_s11268"/>
                </a:ext>
                <a:ext uri="{FF2B5EF4-FFF2-40B4-BE49-F238E27FC236}">
                  <a16:creationId xmlns:a16="http://schemas.microsoft.com/office/drawing/2014/main" id="{00000000-0008-0000-0A00-0000042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200" b="0" i="0" u="none" strike="noStrike" baseline="0">
                  <a:solidFill>
                    <a:srgbClr val="000000"/>
                  </a:solidFill>
                  <a:latin typeface="Calibri" pitchFamily="2" charset="0"/>
                  <a:cs typeface="Calibri" pitchFamily="2" charset="0"/>
                </a:rPr>
                <a:t>Print Ambition Dimensions</a:t>
              </a:r>
            </a:p>
          </xdr:txBody>
        </xdr:sp>
        <xdr:clientData fPrintsWithSheet="0"/>
      </xdr:twoCellAnchor>
    </mc:Choice>
    <mc:Fallback/>
  </mc:AlternateContent>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0105E70-00DA-FC4A-867C-C3BEF090F08E}" name="Table1" displayName="Table1" ref="B5:F25" headerRowDxfId="96" dataDxfId="95" tableBorderDxfId="94">
  <autoFilter ref="B5:F25" xr:uid="{D0105E70-00DA-FC4A-867C-C3BEF090F08E}">
    <filterColumn colId="0" hiddenButton="1"/>
    <filterColumn colId="1" hiddenButton="1"/>
    <filterColumn colId="2" hiddenButton="1"/>
    <filterColumn colId="3" hiddenButton="1"/>
    <filterColumn colId="4" hiddenButton="1"/>
  </autoFilter>
  <tableColumns count="5">
    <tableColumn id="1" xr3:uid="{C60F1D93-36DD-4840-814B-6F1F6201F49E}" name="#" totalsRowLabel="Total" dataDxfId="93" totalsRowDxfId="92">
      <calculatedColumnFormula>IF(C6="","",B5+1)</calculatedColumnFormula>
    </tableColumn>
    <tableColumn id="2" xr3:uid="{60DE49A1-9B28-CF44-90BF-FA6CAADAB180}" name="Dimension" dataDxfId="91">
      <calculatedColumnFormula array="1">IFERROR(INDEX('All dimensions'!C$3:C$165,SMALL(IF(TRIM('All dimensions'!$B$3:$B$165)="Yes",ROW('All dimensions'!C$3:C$165)-ROW('All dimensions'!D$3)+1),ROWS('All dimensions'!D$3:'All dimensions'!D3))),"")</calculatedColumnFormula>
    </tableColumn>
    <tableColumn id="3" xr3:uid="{99327534-5955-924F-AA66-EAA93DDFA2EE}" name="Statement" dataDxfId="90" totalsRowDxfId="89">
      <calculatedColumnFormula array="1">IFERROR(INDEX('All dimensions'!D$3:D$165,SMALL(IF(TRIM('All dimensions'!$B$3:$B$165)="Yes",ROW('All dimensions'!D$3:D$165)-ROW('All dimensions'!E$3)+1),ROWS('All dimensions'!E$3:'All dimensions'!E3))),"")</calculatedColumnFormula>
    </tableColumn>
    <tableColumn id="4" xr3:uid="{60C6A25F-7A6D-9C49-9F24-9330A0B192AB}" name="Outcome Area" dataDxfId="88" totalsRowDxfId="87">
      <calculatedColumnFormula array="1">IFERROR(INDEX('All dimensions'!E$3:E$165,SMALL(IF(TRIM('All dimensions'!$B$3:$B$165)="Yes",ROW('All dimensions'!E$3:E$165)-ROW('All dimensions'!F$3)+1),ROWS('All dimensions'!F$3:'All dimensions'!F3))),"")</calculatedColumnFormula>
    </tableColumn>
    <tableColumn id="5" xr3:uid="{8A3BCADE-E6DE-0F40-A0B1-8BDA052BBBCA}" name="Domain" totalsRowFunction="count" dataDxfId="86" totalsRowDxfId="85">
      <calculatedColumnFormula array="1">IFERROR(INDEX('All dimensions'!F$3:F$165,SMALL(IF(TRIM('All dimensions'!$B$3:$B$165)="Yes",ROW('All dimensions'!F$3:F$165)-ROW('All dimensions'!G$3)+1),ROWS('All dimensions'!G$3:'All dimensions'!G3))),"")</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Slipstream">
      <a:dk1>
        <a:sysClr val="windowText" lastClr="000000"/>
      </a:dk1>
      <a:lt1>
        <a:sysClr val="window" lastClr="FFFFFF"/>
      </a:lt1>
      <a:dk2>
        <a:srgbClr val="212745"/>
      </a:dk2>
      <a:lt2>
        <a:srgbClr val="B4DCFA"/>
      </a:lt2>
      <a:accent1>
        <a:srgbClr val="4E67C8"/>
      </a:accent1>
      <a:accent2>
        <a:srgbClr val="5ECCF3"/>
      </a:accent2>
      <a:accent3>
        <a:srgbClr val="A7EA52"/>
      </a:accent3>
      <a:accent4>
        <a:srgbClr val="5DCEAF"/>
      </a:accent4>
      <a:accent5>
        <a:srgbClr val="FF8021"/>
      </a:accent5>
      <a:accent6>
        <a:srgbClr val="F14124"/>
      </a:accent6>
      <a:hlink>
        <a:srgbClr val="56C7AA"/>
      </a:hlink>
      <a:folHlink>
        <a:srgbClr val="59A8D1"/>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2.vml"/><Relationship Id="rId1" Type="http://schemas.openxmlformats.org/officeDocument/2006/relationships/drawing" Target="../drawings/drawing8.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3" Type="http://schemas.openxmlformats.org/officeDocument/2006/relationships/hyperlink" Target="https://www.artscouncil.org.uk/sites/default/files/download-file/Participatory_Report_Knell_Whitaker_2016.pdf" TargetMode="External"/><Relationship Id="rId18" Type="http://schemas.openxmlformats.org/officeDocument/2006/relationships/hyperlink" Target="https://impactandinsight.co.uk/app/uploads/2023/04/Testing_Quality_Participatory_Metrics.pdf" TargetMode="External"/><Relationship Id="rId26" Type="http://schemas.openxmlformats.org/officeDocument/2006/relationships/hyperlink" Target="https://impactandinsight.co.uk/app/uploads/2026/01/Accessible-Survey-Questions-Project-1.2.pdf" TargetMode="External"/><Relationship Id="rId39" Type="http://schemas.openxmlformats.org/officeDocument/2006/relationships/hyperlink" Target="https://impactandinsight.co.uk/app/uploads/2026/01/Accessible-Survey-Questions-Project-1.2.pdf" TargetMode="External"/><Relationship Id="rId21" Type="http://schemas.openxmlformats.org/officeDocument/2006/relationships/hyperlink" Target="https://impactandinsight.co.uk/app/uploads/2024/01/Evaluating-Place-Based-Work-Report.pdf" TargetMode="External"/><Relationship Id="rId34" Type="http://schemas.openxmlformats.org/officeDocument/2006/relationships/hyperlink" Target="https://impactandinsight.co.uk/app/uploads/2026/01/Accessible-Survey-Questions-Project-1.2.pdf" TargetMode="External"/><Relationship Id="rId42" Type="http://schemas.openxmlformats.org/officeDocument/2006/relationships/printerSettings" Target="../printerSettings/printerSettings2.bin"/><Relationship Id="rId7" Type="http://schemas.openxmlformats.org/officeDocument/2006/relationships/hyperlink" Target="https://impactandinsight.co.uk/app/uploads/2019/02/QualityMetricsNationalTest_Report_Knell_Whitaker_2016_0.pdf" TargetMode="External"/><Relationship Id="rId2" Type="http://schemas.openxmlformats.org/officeDocument/2006/relationships/hyperlink" Target="https://www.artscouncil.org.uk/sites/default/files/download-file/Manchester_Metrics_Pilot_Final_Report_of_Stage_One.pdf" TargetMode="External"/><Relationship Id="rId16" Type="http://schemas.openxmlformats.org/officeDocument/2006/relationships/hyperlink" Target="https://www.artscouncil.org.uk/sites/default/files/download-file/Manchester_Metrics_Pilot_Final_Report_of_Stage_One.pdf" TargetMode="External"/><Relationship Id="rId20" Type="http://schemas.openxmlformats.org/officeDocument/2006/relationships/hyperlink" Target="https://impactandinsight.co.uk/app/uploads/2023/04/Testing_Quality_Participatory_Metrics.pdf" TargetMode="External"/><Relationship Id="rId29" Type="http://schemas.openxmlformats.org/officeDocument/2006/relationships/hyperlink" Target="https://impactandinsight.co.uk/app/uploads/2026/01/Accessible-Survey-Questions-Project-1.2.pdf" TargetMode="External"/><Relationship Id="rId41" Type="http://schemas.openxmlformats.org/officeDocument/2006/relationships/hyperlink" Target="https://impactandinsight.co.uk/app/uploads/2026/01/Accessible-Survey-Questions-Project-1.2.pdf" TargetMode="External"/><Relationship Id="rId1" Type="http://schemas.openxmlformats.org/officeDocument/2006/relationships/hyperlink" Target="https://www.artscouncil.org.uk/sites/default/files/download-file/Manchester_Metrics_Pilot_Final_Report_of_Stage_One.pdf" TargetMode="External"/><Relationship Id="rId6" Type="http://schemas.openxmlformats.org/officeDocument/2006/relationships/hyperlink" Target="https://www.artscouncil.org.uk/sites/default/files/download-file/Manchester_Metrics_Pilot_Final_Report_of_Stage_One.pdf" TargetMode="External"/><Relationship Id="rId11" Type="http://schemas.openxmlformats.org/officeDocument/2006/relationships/hyperlink" Target="https://www.artscouncil.org.uk/sites/default/files/download-file/Manchester_Metrics_Pilot_Final_Report_of_Stage_One.pdf" TargetMode="External"/><Relationship Id="rId24" Type="http://schemas.openxmlformats.org/officeDocument/2006/relationships/hyperlink" Target="https://impactandinsight.co.uk/app/uploads/2026/01/Accessible-Survey-Questions-Project-1.2.pdf" TargetMode="External"/><Relationship Id="rId32" Type="http://schemas.openxmlformats.org/officeDocument/2006/relationships/hyperlink" Target="https://impactandinsight.co.uk/app/uploads/2026/01/Accessible-Survey-Questions-Project-1.2.pdf" TargetMode="External"/><Relationship Id="rId37" Type="http://schemas.openxmlformats.org/officeDocument/2006/relationships/hyperlink" Target="https://impactandinsight.co.uk/app/uploads/2026/01/Accessible-Survey-Questions-Project-1.2.pdf" TargetMode="External"/><Relationship Id="rId40" Type="http://schemas.openxmlformats.org/officeDocument/2006/relationships/hyperlink" Target="https://impactandinsight.co.uk/app/uploads/2026/01/Accessible-Survey-Questions-Project-1.2.pdf" TargetMode="External"/><Relationship Id="rId5" Type="http://schemas.openxmlformats.org/officeDocument/2006/relationships/hyperlink" Target="https://www.dlgsc.wa.gov.au/department/publications/publication/public-value-measurement-framework.-measuring-the-quality-of-the-arts-2014" TargetMode="External"/><Relationship Id="rId15" Type="http://schemas.openxmlformats.org/officeDocument/2006/relationships/hyperlink" Target="https://www.artscouncil.org.uk/sites/default/files/download-file/Manchester_Metrics_Pilot_Final_Report_of_Stage_One.pdf" TargetMode="External"/><Relationship Id="rId23" Type="http://schemas.openxmlformats.org/officeDocument/2006/relationships/hyperlink" Target="https://impactandinsight.co.uk/app/uploads/2026/01/Accessible-Survey-Questions-Project-1.2.pdf" TargetMode="External"/><Relationship Id="rId28" Type="http://schemas.openxmlformats.org/officeDocument/2006/relationships/hyperlink" Target="https://impactandinsight.co.uk/app/uploads/2026/01/Accessible-Survey-Questions-Project-1.2.pdf" TargetMode="External"/><Relationship Id="rId36" Type="http://schemas.openxmlformats.org/officeDocument/2006/relationships/hyperlink" Target="https://impactandinsight.co.uk/app/uploads/2026/01/Accessible-Survey-Questions-Project-1.2.pdf" TargetMode="External"/><Relationship Id="rId10" Type="http://schemas.openxmlformats.org/officeDocument/2006/relationships/hyperlink" Target="https://www.artscouncil.org.uk/sites/default/files/download-file/Manchester_Metrics_Pilot_Final_Report_of_Stage_One.pdf" TargetMode="External"/><Relationship Id="rId19" Type="http://schemas.openxmlformats.org/officeDocument/2006/relationships/hyperlink" Target="https://impactandinsight.co.uk/app/uploads/2023/04/Testing_Quality_Participatory_Metrics.pdf" TargetMode="External"/><Relationship Id="rId31" Type="http://schemas.openxmlformats.org/officeDocument/2006/relationships/hyperlink" Target="https://impactandinsight.co.uk/app/uploads/2026/01/Accessible-Survey-Questions-Project-1.2.pdf" TargetMode="External"/><Relationship Id="rId4" Type="http://schemas.openxmlformats.org/officeDocument/2006/relationships/hyperlink" Target="https://www.artscouncil.org.uk/sites/default/files/download-file/Manchester_Metrics_Pilot_Final_Report_of_Stage_One.pdf" TargetMode="External"/><Relationship Id="rId9" Type="http://schemas.openxmlformats.org/officeDocument/2006/relationships/hyperlink" Target="https://www.artscouncil.org.uk/sites/default/files/download-file/Participatory_Report_Knell_Whitaker_2016.pdf" TargetMode="External"/><Relationship Id="rId14" Type="http://schemas.openxmlformats.org/officeDocument/2006/relationships/hyperlink" Target="https://www.artscouncil.org.uk/sites/default/files/download-file/Manchester_Metrics_Pilot_Final_Report_of_Stage_One.pdf" TargetMode="External"/><Relationship Id="rId22" Type="http://schemas.openxmlformats.org/officeDocument/2006/relationships/hyperlink" Target="https://impactandinsight.co.uk/app/uploads/2024/01/Evaluating-Place-Based-Work-Report.pdf" TargetMode="External"/><Relationship Id="rId27" Type="http://schemas.openxmlformats.org/officeDocument/2006/relationships/hyperlink" Target="https://impactandinsight.co.uk/app/uploads/2026/01/Accessible-Survey-Questions-Project-1.2.pdf" TargetMode="External"/><Relationship Id="rId30" Type="http://schemas.openxmlformats.org/officeDocument/2006/relationships/hyperlink" Target="https://impactandinsight.co.uk/app/uploads/2026/01/Accessible-Survey-Questions-Project-1.2.pdf" TargetMode="External"/><Relationship Id="rId35" Type="http://schemas.openxmlformats.org/officeDocument/2006/relationships/hyperlink" Target="https://impactandinsight.co.uk/app/uploads/2026/01/Accessible-Survey-Questions-Project-1.2.pdf" TargetMode="External"/><Relationship Id="rId43" Type="http://schemas.openxmlformats.org/officeDocument/2006/relationships/drawing" Target="../drawings/drawing2.xml"/><Relationship Id="rId8" Type="http://schemas.openxmlformats.org/officeDocument/2006/relationships/hyperlink" Target="https://impactandinsight.co.uk/app/uploads/2023/04/Testing_Quality_Participatory_Metrics.pdf" TargetMode="External"/><Relationship Id="rId3" Type="http://schemas.openxmlformats.org/officeDocument/2006/relationships/hyperlink" Target="https://www.artscouncil.org.uk/sites/default/files/download-file/Manchester_Metrics_Pilot_Final_Report_of_Stage_One.pdf" TargetMode="External"/><Relationship Id="rId12" Type="http://schemas.openxmlformats.org/officeDocument/2006/relationships/hyperlink" Target="https://www.artscouncil.org.uk/sites/default/files/download-file/Manchester_Metrics_Pilot_Final_Report_of_Stage_One.pdf" TargetMode="External"/><Relationship Id="rId17" Type="http://schemas.openxmlformats.org/officeDocument/2006/relationships/hyperlink" Target="https://www.artscouncil.org.uk/sites/default/files/download-file/Manchester_Metrics_Pilot_Final_Report_of_Stage_One.pdf" TargetMode="External"/><Relationship Id="rId25" Type="http://schemas.openxmlformats.org/officeDocument/2006/relationships/hyperlink" Target="https://impactandinsight.co.uk/app/uploads/2026/01/Accessible-Survey-Questions-Project-1.2.pdf" TargetMode="External"/><Relationship Id="rId33" Type="http://schemas.openxmlformats.org/officeDocument/2006/relationships/hyperlink" Target="https://impactandinsight.co.uk/app/uploads/2026/01/Accessible-Survey-Questions-Project-1.2.pdf" TargetMode="External"/><Relationship Id="rId38" Type="http://schemas.openxmlformats.org/officeDocument/2006/relationships/hyperlink" Target="https://impactandinsight.co.uk/app/uploads/2026/01/Accessible-Survey-Questions-Project-1.2.pdf"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impactandinsight.co.uk/app/uploads/2026/01/Accessible-Survey-Questions-Project-1.2.pdf" TargetMode="External"/><Relationship Id="rId13" Type="http://schemas.openxmlformats.org/officeDocument/2006/relationships/hyperlink" Target="https://impactandinsight.co.uk/app/uploads/2026/01/Accessible-Survey-Questions-Project-1.2.pdf" TargetMode="External"/><Relationship Id="rId18" Type="http://schemas.openxmlformats.org/officeDocument/2006/relationships/hyperlink" Target="https://impactandinsight.co.uk/app/uploads/2026/01/Accessible-Survey-Questions-Project-1.2.pdf" TargetMode="External"/><Relationship Id="rId3" Type="http://schemas.openxmlformats.org/officeDocument/2006/relationships/hyperlink" Target="https://impactandinsight.co.uk/app/uploads/2023/04/Testing_Quality_Participatory_Metrics.pdf" TargetMode="External"/><Relationship Id="rId21" Type="http://schemas.openxmlformats.org/officeDocument/2006/relationships/drawing" Target="../drawings/drawing3.xml"/><Relationship Id="rId7" Type="http://schemas.openxmlformats.org/officeDocument/2006/relationships/hyperlink" Target="https://impactandinsight.co.uk/app/uploads/2026/01/Accessible-Survey-Questions-Project-1.2.pdf" TargetMode="External"/><Relationship Id="rId12" Type="http://schemas.openxmlformats.org/officeDocument/2006/relationships/hyperlink" Target="https://impactandinsight.co.uk/app/uploads/2026/01/Accessible-Survey-Questions-Project-1.2.pdf" TargetMode="External"/><Relationship Id="rId17" Type="http://schemas.openxmlformats.org/officeDocument/2006/relationships/hyperlink" Target="https://impactandinsight.co.uk/app/uploads/2026/01/Accessible-Survey-Questions-Project-1.2.pdf" TargetMode="External"/><Relationship Id="rId2" Type="http://schemas.openxmlformats.org/officeDocument/2006/relationships/hyperlink" Target="https://impactandinsight.co.uk/app/uploads/2020/07/Artform-Museum-Metrics-Workshops-summary-report-FINAL-.pdf" TargetMode="External"/><Relationship Id="rId16" Type="http://schemas.openxmlformats.org/officeDocument/2006/relationships/hyperlink" Target="https://impactandinsight.co.uk/app/uploads/2026/01/Accessible-Survey-Questions-Project-1.2.pdf" TargetMode="External"/><Relationship Id="rId20" Type="http://schemas.openxmlformats.org/officeDocument/2006/relationships/printerSettings" Target="../printerSettings/printerSettings3.bin"/><Relationship Id="rId1" Type="http://schemas.openxmlformats.org/officeDocument/2006/relationships/hyperlink" Target="https://impactandinsight.co.uk/app/uploads/2020/07/Artform-Museum-Metrics-Workshops-summary-report-FINAL-.pdf" TargetMode="External"/><Relationship Id="rId6" Type="http://schemas.openxmlformats.org/officeDocument/2006/relationships/hyperlink" Target="https://impactandinsight.co.uk/app/uploads/2026/01/Accessible-Survey-Questions-Project-1.2.pdf" TargetMode="External"/><Relationship Id="rId11" Type="http://schemas.openxmlformats.org/officeDocument/2006/relationships/hyperlink" Target="https://impactandinsight.co.uk/app/uploads/2026/01/Accessible-Survey-Questions-Project-1.2.pdf" TargetMode="External"/><Relationship Id="rId5" Type="http://schemas.openxmlformats.org/officeDocument/2006/relationships/hyperlink" Target="https://impactandinsight.co.uk/app/uploads/2024/01/Evaluating-Place-Based-Work-Report.pdf" TargetMode="External"/><Relationship Id="rId15" Type="http://schemas.openxmlformats.org/officeDocument/2006/relationships/hyperlink" Target="https://impactandinsight.co.uk/app/uploads/2026/01/Accessible-Survey-Questions-Project-1.2.pdf" TargetMode="External"/><Relationship Id="rId10" Type="http://schemas.openxmlformats.org/officeDocument/2006/relationships/hyperlink" Target="https://impactandinsight.co.uk/app/uploads/2026/01/Accessible-Survey-Questions-Project-1.2.pdf" TargetMode="External"/><Relationship Id="rId19" Type="http://schemas.openxmlformats.org/officeDocument/2006/relationships/hyperlink" Target="https://impactandinsight.co.uk/app/uploads/2026/01/Accessible-Survey-Questions-Project-1.2.pdf" TargetMode="External"/><Relationship Id="rId4" Type="http://schemas.openxmlformats.org/officeDocument/2006/relationships/hyperlink" Target="https://impactandinsight.co.uk/app/uploads/2023/04/Testing_Quality_Participatory_Metrics.pdf" TargetMode="External"/><Relationship Id="rId9" Type="http://schemas.openxmlformats.org/officeDocument/2006/relationships/hyperlink" Target="https://impactandinsight.co.uk/app/uploads/2026/01/Accessible-Survey-Questions-Project-1.2.pdf" TargetMode="External"/><Relationship Id="rId14" Type="http://schemas.openxmlformats.org/officeDocument/2006/relationships/hyperlink" Target="https://impactandinsight.co.uk/app/uploads/2026/01/Accessible-Survey-Questions-Project-1.2.pdf"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impactandinsight.co.uk/app/uploads/2023/04/Testing_Quality_Participatory_Metrics.pdf" TargetMode="External"/><Relationship Id="rId13" Type="http://schemas.openxmlformats.org/officeDocument/2006/relationships/hyperlink" Target="https://impactandinsight.co.uk/app/uploads/2024/01/Evaluating-Place-Based-Work-Report.pdf" TargetMode="External"/><Relationship Id="rId18" Type="http://schemas.openxmlformats.org/officeDocument/2006/relationships/hyperlink" Target="https://impactandinsight.co.uk/app/uploads/2026/01/Accessible-Survey-Questions-Project-1.2.pdf" TargetMode="External"/><Relationship Id="rId26" Type="http://schemas.openxmlformats.org/officeDocument/2006/relationships/hyperlink" Target="https://impactandinsight.co.uk/app/uploads/2026/01/Accessible-Survey-Questions-Project-1.2.pdf" TargetMode="External"/><Relationship Id="rId3" Type="http://schemas.openxmlformats.org/officeDocument/2006/relationships/hyperlink" Target="https://impactandinsight.co.uk/app/uploads/2023/04/Testing_Quality_Participatory_Metrics.pdf" TargetMode="External"/><Relationship Id="rId21" Type="http://schemas.openxmlformats.org/officeDocument/2006/relationships/hyperlink" Target="https://impactandinsight.co.uk/app/uploads/2026/01/Accessible-Survey-Questions-Project-1.2.pdf" TargetMode="External"/><Relationship Id="rId7" Type="http://schemas.openxmlformats.org/officeDocument/2006/relationships/hyperlink" Target="https://impactandinsight.co.uk/app/uploads/2023/04/Testing_Quality_Participatory_Metrics.pdf" TargetMode="External"/><Relationship Id="rId12" Type="http://schemas.openxmlformats.org/officeDocument/2006/relationships/hyperlink" Target="https://impactandinsight.co.uk/app/uploads/2024/01/Evaluating-Place-Based-Work-Report.pdf" TargetMode="External"/><Relationship Id="rId17" Type="http://schemas.openxmlformats.org/officeDocument/2006/relationships/hyperlink" Target="https://impactandinsight.co.uk/app/uploads/2026/01/Accessible-Survey-Questions-Project-1.2.pdf" TargetMode="External"/><Relationship Id="rId25" Type="http://schemas.openxmlformats.org/officeDocument/2006/relationships/hyperlink" Target="https://impactandinsight.co.uk/app/uploads/2026/01/Accessible-Survey-Questions-Project-1.2.pdf" TargetMode="External"/><Relationship Id="rId2" Type="http://schemas.openxmlformats.org/officeDocument/2006/relationships/hyperlink" Target="https://impactandinsight.co.uk/app/uploads/2020/07/Artform-Museum-Metrics-Workshops-summary-report-FINAL-.pdf" TargetMode="External"/><Relationship Id="rId16" Type="http://schemas.openxmlformats.org/officeDocument/2006/relationships/hyperlink" Target="https://impactandinsight.co.uk/app/uploads/2026/01/Accessible-Survey-Questions-Project-1.2.pdf" TargetMode="External"/><Relationship Id="rId20" Type="http://schemas.openxmlformats.org/officeDocument/2006/relationships/hyperlink" Target="https://impactandinsight.co.uk/app/uploads/2026/01/Accessible-Survey-Questions-Project-1.2.pdf" TargetMode="External"/><Relationship Id="rId29" Type="http://schemas.openxmlformats.org/officeDocument/2006/relationships/hyperlink" Target="https://impactandinsight.co.uk/app/uploads/2026/01/Accessible-Survey-Questions-Project-1.2.pdf" TargetMode="External"/><Relationship Id="rId1" Type="http://schemas.openxmlformats.org/officeDocument/2006/relationships/hyperlink" Target="https://impactandinsight.co.uk/app/uploads/2020/07/Artform-Museum-Metrics-Workshops-summary-report-FINAL-.pdf" TargetMode="External"/><Relationship Id="rId6" Type="http://schemas.openxmlformats.org/officeDocument/2006/relationships/hyperlink" Target="https://impactandinsight.co.uk/app/uploads/2023/04/Testing_Quality_Participatory_Metrics.pdf" TargetMode="External"/><Relationship Id="rId11" Type="http://schemas.openxmlformats.org/officeDocument/2006/relationships/hyperlink" Target="https://impactandinsight.co.uk/app/uploads/2024/01/Evaluating-Place-Based-Work-Report.pdf" TargetMode="External"/><Relationship Id="rId24" Type="http://schemas.openxmlformats.org/officeDocument/2006/relationships/hyperlink" Target="https://impactandinsight.co.uk/app/uploads/2026/01/Accessible-Survey-Questions-Project-1.2.pdf" TargetMode="External"/><Relationship Id="rId32" Type="http://schemas.openxmlformats.org/officeDocument/2006/relationships/drawing" Target="../drawings/drawing4.xml"/><Relationship Id="rId5" Type="http://schemas.openxmlformats.org/officeDocument/2006/relationships/hyperlink" Target="https://impactandinsight.co.uk/app/uploads/2023/04/Testing_Quality_Participatory_Metrics.pdf" TargetMode="External"/><Relationship Id="rId15" Type="http://schemas.openxmlformats.org/officeDocument/2006/relationships/hyperlink" Target="https://impactandinsight.co.uk/app/uploads/2026/01/Accessible-Survey-Questions-Project-1.2.pdf" TargetMode="External"/><Relationship Id="rId23" Type="http://schemas.openxmlformats.org/officeDocument/2006/relationships/hyperlink" Target="https://impactandinsight.co.uk/app/uploads/2026/01/Accessible-Survey-Questions-Project-1.2.pdf" TargetMode="External"/><Relationship Id="rId28" Type="http://schemas.openxmlformats.org/officeDocument/2006/relationships/hyperlink" Target="https://impactandinsight.co.uk/app/uploads/2026/01/Accessible-Survey-Questions-Project-1.2.pdf" TargetMode="External"/><Relationship Id="rId10" Type="http://schemas.openxmlformats.org/officeDocument/2006/relationships/hyperlink" Target="https://impactandinsight.co.uk/app/uploads/2024/01/Evaluating-Place-Based-Work-Report.pdf" TargetMode="External"/><Relationship Id="rId19" Type="http://schemas.openxmlformats.org/officeDocument/2006/relationships/hyperlink" Target="https://impactandinsight.co.uk/app/uploads/2026/01/Accessible-Survey-Questions-Project-1.2.pdf" TargetMode="External"/><Relationship Id="rId31" Type="http://schemas.openxmlformats.org/officeDocument/2006/relationships/printerSettings" Target="../printerSettings/printerSettings4.bin"/><Relationship Id="rId4" Type="http://schemas.openxmlformats.org/officeDocument/2006/relationships/hyperlink" Target="https://impactandinsight.co.uk/app/uploads/2023/04/Testing_Quality_Participatory_Metrics.pdf" TargetMode="External"/><Relationship Id="rId9" Type="http://schemas.openxmlformats.org/officeDocument/2006/relationships/hyperlink" Target="https://impactandinsight.co.uk/app/uploads/2023/04/Testing_Quality_Participatory_Metrics.pdf" TargetMode="External"/><Relationship Id="rId14" Type="http://schemas.openxmlformats.org/officeDocument/2006/relationships/hyperlink" Target="https://impactandinsight.co.uk/app/uploads/2026/01/Accessible-Survey-Questions-Project-1.2.pdf" TargetMode="External"/><Relationship Id="rId22" Type="http://schemas.openxmlformats.org/officeDocument/2006/relationships/hyperlink" Target="https://impactandinsight.co.uk/app/uploads/2026/01/Accessible-Survey-Questions-Project-1.2.pdf" TargetMode="External"/><Relationship Id="rId27" Type="http://schemas.openxmlformats.org/officeDocument/2006/relationships/hyperlink" Target="https://impactandinsight.co.uk/app/uploads/2026/01/Accessible-Survey-Questions-Project-1.2.pdf" TargetMode="External"/><Relationship Id="rId30" Type="http://schemas.openxmlformats.org/officeDocument/2006/relationships/hyperlink" Target="https://impactandinsight.co.uk/app/uploads/2026/01/Accessible-Survey-Questions-Project-1.2.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impactandinsight.co.uk/app/uploads/2026/01/Accessible-Survey-Questions-Project-1.2.pdf" TargetMode="External"/><Relationship Id="rId13" Type="http://schemas.openxmlformats.org/officeDocument/2006/relationships/hyperlink" Target="https://impactandinsight.co.uk/app/uploads/2026/01/Accessible-Survey-Questions-Project-1.2.pdf" TargetMode="External"/><Relationship Id="rId18" Type="http://schemas.openxmlformats.org/officeDocument/2006/relationships/hyperlink" Target="https://impactandinsight.co.uk/app/uploads/2026/01/Accessible-Survey-Questions-Project-1.2.pdf" TargetMode="External"/><Relationship Id="rId3" Type="http://schemas.openxmlformats.org/officeDocument/2006/relationships/hyperlink" Target="https://impactandinsight.co.uk/app/uploads/2024/01/Evaluating-Place-Based-Work-Report.pdf" TargetMode="External"/><Relationship Id="rId21" Type="http://schemas.openxmlformats.org/officeDocument/2006/relationships/hyperlink" Target="https://impactandinsight.co.uk/app/uploads/2024/01/Evaluating-Place-Based-Work-Report.pdf" TargetMode="External"/><Relationship Id="rId7" Type="http://schemas.openxmlformats.org/officeDocument/2006/relationships/hyperlink" Target="https://impactandinsight.co.uk/app/uploads/2024/01/Evaluating-Place-Based-Work-Report.pdf" TargetMode="External"/><Relationship Id="rId12" Type="http://schemas.openxmlformats.org/officeDocument/2006/relationships/hyperlink" Target="https://impactandinsight.co.uk/app/uploads/2026/01/Accessible-Survey-Questions-Project-1.2.pdf" TargetMode="External"/><Relationship Id="rId17" Type="http://schemas.openxmlformats.org/officeDocument/2006/relationships/hyperlink" Target="https://impactandinsight.co.uk/app/uploads/2026/01/Accessible-Survey-Questions-Project-1.2.pdf" TargetMode="External"/><Relationship Id="rId2" Type="http://schemas.openxmlformats.org/officeDocument/2006/relationships/hyperlink" Target="https://impactandinsight.co.uk/app/uploads/2024/01/Evaluating-Place-Based-Work-Report.pdf" TargetMode="External"/><Relationship Id="rId16" Type="http://schemas.openxmlformats.org/officeDocument/2006/relationships/hyperlink" Target="https://impactandinsight.co.uk/app/uploads/2026/01/Accessible-Survey-Questions-Project-1.2.pdf" TargetMode="External"/><Relationship Id="rId20" Type="http://schemas.openxmlformats.org/officeDocument/2006/relationships/hyperlink" Target="https://impactandinsight.co.uk/app/uploads/2026/01/Accessible-Survey-Questions-Project-1.2.pdf" TargetMode="External"/><Relationship Id="rId1" Type="http://schemas.openxmlformats.org/officeDocument/2006/relationships/hyperlink" Target="https://impactandinsight.co.uk/app/uploads/2020/07/Artform-Museum-Metrics-Workshops-summary-report-FINAL-.pdf" TargetMode="External"/><Relationship Id="rId6" Type="http://schemas.openxmlformats.org/officeDocument/2006/relationships/hyperlink" Target="https://impactandinsight.co.uk/app/uploads/2024/01/Evaluating-Place-Based-Work-Report.pdf" TargetMode="External"/><Relationship Id="rId11" Type="http://schemas.openxmlformats.org/officeDocument/2006/relationships/hyperlink" Target="https://impactandinsight.co.uk/app/uploads/2026/01/Accessible-Survey-Questions-Project-1.2.pdf" TargetMode="External"/><Relationship Id="rId5" Type="http://schemas.openxmlformats.org/officeDocument/2006/relationships/hyperlink" Target="https://impactandinsight.co.uk/app/uploads/2024/01/Evaluating-Place-Based-Work-Report.pdf" TargetMode="External"/><Relationship Id="rId15" Type="http://schemas.openxmlformats.org/officeDocument/2006/relationships/hyperlink" Target="https://impactandinsight.co.uk/app/uploads/2026/01/Accessible-Survey-Questions-Project-1.2.pdf" TargetMode="External"/><Relationship Id="rId23" Type="http://schemas.openxmlformats.org/officeDocument/2006/relationships/drawing" Target="../drawings/drawing5.xml"/><Relationship Id="rId10" Type="http://schemas.openxmlformats.org/officeDocument/2006/relationships/hyperlink" Target="https://impactandinsight.co.uk/app/uploads/2026/01/Accessible-Survey-Questions-Project-1.2.pdf" TargetMode="External"/><Relationship Id="rId19" Type="http://schemas.openxmlformats.org/officeDocument/2006/relationships/hyperlink" Target="https://impactandinsight.co.uk/app/uploads/2026/01/Accessible-Survey-Questions-Project-1.2.pdf" TargetMode="External"/><Relationship Id="rId4" Type="http://schemas.openxmlformats.org/officeDocument/2006/relationships/hyperlink" Target="https://impactandinsight.co.uk/app/uploads/2024/01/Evaluating-Place-Based-Work-Report.pdf" TargetMode="External"/><Relationship Id="rId9" Type="http://schemas.openxmlformats.org/officeDocument/2006/relationships/hyperlink" Target="https://impactandinsight.co.uk/app/uploads/2026/01/Accessible-Survey-Questions-Project-1.2.pdf" TargetMode="External"/><Relationship Id="rId14" Type="http://schemas.openxmlformats.org/officeDocument/2006/relationships/hyperlink" Target="https://impactandinsight.co.uk/app/uploads/2026/01/Accessible-Survey-Questions-Project-1.2.pdf" TargetMode="External"/><Relationship Id="rId22"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impactandinsight.co.uk/app/uploads/2026/01/Accessible-Survey-Questions-Project-1.2.pdf" TargetMode="External"/><Relationship Id="rId1" Type="http://schemas.openxmlformats.org/officeDocument/2006/relationships/hyperlink" Target="https://impactandinsight.co.uk/app/uploads/2026/01/Accessible-Survey-Questions-Project-1.2.pdf" TargetMode="External"/><Relationship Id="rId4" Type="http://schemas.openxmlformats.org/officeDocument/2006/relationships/drawing" Target="../drawings/drawing6.xml"/></Relationships>
</file>

<file path=xl/worksheets/_rels/sheet9.xml.rels><?xml version="1.0" encoding="UTF-8" standalone="yes"?>
<Relationships xmlns="http://schemas.openxmlformats.org/package/2006/relationships"><Relationship Id="rId8" Type="http://schemas.openxmlformats.org/officeDocument/2006/relationships/hyperlink" Target="https://impactandinsight.co.uk/app/uploads/2026/01/Accessible-Survey-Questions-Project-1.2.pdf" TargetMode="External"/><Relationship Id="rId3" Type="http://schemas.openxmlformats.org/officeDocument/2006/relationships/hyperlink" Target="https://impactandinsight.co.uk/app/uploads/2023/04/Testing_Quality_Participatory_Metrics.pdf" TargetMode="External"/><Relationship Id="rId7" Type="http://schemas.openxmlformats.org/officeDocument/2006/relationships/hyperlink" Target="https://impactandinsight.co.uk/app/uploads/2026/01/Accessible-Survey-Questions-Project-1.2.pdf" TargetMode="External"/><Relationship Id="rId2" Type="http://schemas.openxmlformats.org/officeDocument/2006/relationships/hyperlink" Target="https://impactandinsight.co.uk/app/uploads/2023/04/Testing_Quality_Participatory_Metrics.pdf" TargetMode="External"/><Relationship Id="rId1" Type="http://schemas.openxmlformats.org/officeDocument/2006/relationships/hyperlink" Target="https://impactandinsight.co.uk/app/uploads/2020/07/Artform-Museum-Metrics-Workshops-summary-report-FINAL-.pdf" TargetMode="External"/><Relationship Id="rId6" Type="http://schemas.openxmlformats.org/officeDocument/2006/relationships/hyperlink" Target="https://impactandinsight.co.uk/app/uploads/2026/01/Accessible-Survey-Questions-Project-1.2.pdf" TargetMode="External"/><Relationship Id="rId5" Type="http://schemas.openxmlformats.org/officeDocument/2006/relationships/hyperlink" Target="https://impactandinsight.co.uk/app/uploads/2026/01/Accessible-Survey-Questions-Project-1.2.pdf" TargetMode="External"/><Relationship Id="rId10" Type="http://schemas.openxmlformats.org/officeDocument/2006/relationships/drawing" Target="../drawings/drawing7.xml"/><Relationship Id="rId4" Type="http://schemas.openxmlformats.org/officeDocument/2006/relationships/hyperlink" Target="https://impactandinsight.co.uk/app/uploads/2026/01/Accessible-Survey-Questions-Project-1.2.pdf" TargetMode="External"/><Relationship Id="rId9"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E2AB49-A7E3-2D40-A17F-B8AFBFDD2348}">
  <sheetPr codeName="Sheet2"/>
  <dimension ref="A2:A3"/>
  <sheetViews>
    <sheetView workbookViewId="0">
      <selection activeCell="T39" sqref="T39"/>
    </sheetView>
  </sheetViews>
  <sheetFormatPr baseColWidth="10" defaultColWidth="11" defaultRowHeight="16"/>
  <sheetData>
    <row r="2" spans="1:1">
      <c r="A2" s="35" t="s">
        <v>0</v>
      </c>
    </row>
    <row r="3" spans="1:1">
      <c r="A3" s="34" t="s">
        <v>1</v>
      </c>
    </row>
  </sheetData>
  <pageMargins left="0.7" right="0.7" top="0.75" bottom="0.75" header="0.3" footer="0.3"/>
  <pageSetup paperSize="9" orientation="portrait" horizontalDpi="0" verticalDpi="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7A3B6-E2B3-0F44-9859-B677E86E2DDB}">
  <sheetPr codeName="Sheet4"/>
  <dimension ref="A2:K165"/>
  <sheetViews>
    <sheetView zoomScale="90" zoomScaleNormal="90" workbookViewId="0">
      <selection activeCell="D114" sqref="D114"/>
    </sheetView>
  </sheetViews>
  <sheetFormatPr baseColWidth="10" defaultColWidth="11" defaultRowHeight="16"/>
  <cols>
    <col min="1" max="1" width="4.1640625" customWidth="1"/>
    <col min="3" max="3" width="50.1640625" customWidth="1"/>
    <col min="4" max="4" width="77.33203125" customWidth="1"/>
    <col min="5" max="5" width="26.83203125" customWidth="1"/>
    <col min="6" max="6" width="26.5" customWidth="1"/>
    <col min="8" max="11" width="25.33203125" customWidth="1"/>
  </cols>
  <sheetData>
    <row r="2" spans="2:11" s="36" customFormat="1" ht="31" customHeight="1" thickBot="1">
      <c r="B2" s="84" t="s">
        <v>64</v>
      </c>
      <c r="C2" s="85" t="s">
        <v>62</v>
      </c>
      <c r="D2" s="85" t="s">
        <v>384</v>
      </c>
      <c r="E2" s="85" t="s">
        <v>60</v>
      </c>
      <c r="F2" s="86" t="s">
        <v>59</v>
      </c>
    </row>
    <row r="3" spans="2:11" ht="20" customHeight="1" thickTop="1" thickBot="1">
      <c r="B3" s="110" t="str">
        <f>IF(VLOOKUP(D3,Qualities!$E$3:$H$176,4,FALSE)="Yes","Yes","")</f>
        <v/>
      </c>
      <c r="C3" s="111" t="s">
        <v>65</v>
      </c>
      <c r="D3" s="111" t="s">
        <v>66</v>
      </c>
      <c r="E3" s="111" t="s">
        <v>7</v>
      </c>
      <c r="F3" s="112" t="s">
        <v>3</v>
      </c>
    </row>
    <row r="4" spans="2:11" ht="20" customHeight="1" thickTop="1" thickBot="1">
      <c r="B4" s="113" t="str">
        <f>IF(VLOOKUP(D4,Qualities!$E$3:$H$176,4,FALSE)="Yes","Yes","")</f>
        <v/>
      </c>
      <c r="C4" s="114" t="s">
        <v>7</v>
      </c>
      <c r="D4" s="114" t="s">
        <v>73</v>
      </c>
      <c r="E4" s="114" t="s">
        <v>7</v>
      </c>
      <c r="F4" s="115" t="s">
        <v>3</v>
      </c>
      <c r="H4" s="83" t="s">
        <v>0</v>
      </c>
    </row>
    <row r="5" spans="2:11" ht="20" customHeight="1" thickTop="1">
      <c r="B5" s="116" t="str">
        <f>IF(VLOOKUP(D5,Qualities!$E$3:$H$176,4,FALSE)="Yes","Yes","")</f>
        <v/>
      </c>
      <c r="C5" s="117" t="s">
        <v>75</v>
      </c>
      <c r="D5" s="117" t="s">
        <v>76</v>
      </c>
      <c r="E5" s="117" t="s">
        <v>7</v>
      </c>
      <c r="F5" s="118" t="s">
        <v>3</v>
      </c>
    </row>
    <row r="6" spans="2:11" ht="20" customHeight="1">
      <c r="B6" s="113" t="str">
        <f>IF(VLOOKUP(D6,Qualities!$E$3:$H$176,4,FALSE)="Yes","Yes","")</f>
        <v/>
      </c>
      <c r="C6" s="114" t="s">
        <v>78</v>
      </c>
      <c r="D6" s="114" t="s">
        <v>79</v>
      </c>
      <c r="E6" s="114" t="s">
        <v>7</v>
      </c>
      <c r="F6" s="115" t="s">
        <v>3</v>
      </c>
      <c r="H6" s="105"/>
      <c r="I6" s="106"/>
      <c r="J6" s="106"/>
      <c r="K6" s="106"/>
    </row>
    <row r="7" spans="2:11" ht="20" customHeight="1">
      <c r="B7" s="116" t="str">
        <f>IF(VLOOKUP(D7,Qualities!$E$3:$H$176,4,FALSE)="Yes","Yes","")</f>
        <v/>
      </c>
      <c r="C7" s="117" t="s">
        <v>80</v>
      </c>
      <c r="D7" s="117" t="s">
        <v>81</v>
      </c>
      <c r="E7" s="117" t="s">
        <v>7</v>
      </c>
      <c r="F7" s="118" t="s">
        <v>3</v>
      </c>
      <c r="H7" s="107"/>
      <c r="I7" s="108"/>
      <c r="J7" s="107"/>
      <c r="K7" s="108"/>
    </row>
    <row r="8" spans="2:11" ht="20" customHeight="1">
      <c r="B8" s="113" t="str">
        <f>IF(VLOOKUP(D8,Qualities!$E$3:$H$176,4,FALSE)="Yes","Yes","")</f>
        <v/>
      </c>
      <c r="C8" s="114" t="s">
        <v>83</v>
      </c>
      <c r="D8" s="114" t="s">
        <v>84</v>
      </c>
      <c r="E8" s="114" t="s">
        <v>7</v>
      </c>
      <c r="F8" s="115" t="s">
        <v>3</v>
      </c>
      <c r="H8" s="107"/>
      <c r="I8" s="108"/>
      <c r="J8" s="107"/>
      <c r="K8" s="107"/>
    </row>
    <row r="9" spans="2:11" ht="20" customHeight="1">
      <c r="B9" s="116" t="str">
        <f>IF(VLOOKUP(D9,Qualities!$E$3:$H$176,4,FALSE)="Yes","Yes","")</f>
        <v/>
      </c>
      <c r="C9" s="117" t="s">
        <v>86</v>
      </c>
      <c r="D9" s="117" t="s">
        <v>87</v>
      </c>
      <c r="E9" s="117" t="s">
        <v>7</v>
      </c>
      <c r="F9" s="118" t="s">
        <v>3</v>
      </c>
      <c r="H9" s="107"/>
      <c r="I9" s="108"/>
      <c r="J9" s="107"/>
      <c r="K9" s="107"/>
    </row>
    <row r="10" spans="2:11" ht="20" customHeight="1">
      <c r="B10" s="113" t="str">
        <f>IF(VLOOKUP(D10,Qualities!$E$3:$H$176,4,FALSE)="Yes","Yes","")</f>
        <v/>
      </c>
      <c r="C10" s="114" t="s">
        <v>91</v>
      </c>
      <c r="D10" s="114" t="s">
        <v>92</v>
      </c>
      <c r="E10" s="114" t="s">
        <v>7</v>
      </c>
      <c r="F10" s="115" t="s">
        <v>3</v>
      </c>
      <c r="H10" s="107"/>
      <c r="I10" s="108"/>
      <c r="J10" s="107"/>
      <c r="K10" s="107"/>
    </row>
    <row r="11" spans="2:11" ht="20" customHeight="1">
      <c r="B11" s="116" t="str">
        <f>IF(VLOOKUP(D11,Qualities!$E$3:$H$176,4,FALSE)="Yes","Yes","")</f>
        <v/>
      </c>
      <c r="C11" s="117" t="s">
        <v>94</v>
      </c>
      <c r="D11" s="117" t="s">
        <v>95</v>
      </c>
      <c r="E11" s="117" t="s">
        <v>7</v>
      </c>
      <c r="F11" s="118" t="s">
        <v>3</v>
      </c>
      <c r="H11" s="107"/>
      <c r="I11" s="108"/>
      <c r="J11" s="107"/>
      <c r="K11" s="108"/>
    </row>
    <row r="12" spans="2:11" ht="20" customHeight="1">
      <c r="B12" s="113" t="str">
        <f>IF(VLOOKUP(D12,Qualities!$E$3:$H$176,4,FALSE)="Yes","Yes","")</f>
        <v/>
      </c>
      <c r="C12" s="114" t="s">
        <v>96</v>
      </c>
      <c r="D12" s="114" t="s">
        <v>97</v>
      </c>
      <c r="E12" s="114" t="s">
        <v>7</v>
      </c>
      <c r="F12" s="115" t="s">
        <v>3</v>
      </c>
      <c r="H12" s="107"/>
      <c r="I12" s="107"/>
      <c r="J12" s="108"/>
      <c r="K12" s="108"/>
    </row>
    <row r="13" spans="2:11" ht="20" customHeight="1">
      <c r="B13" s="116" t="str">
        <f>IF(VLOOKUP(D13,Qualities!$E$3:$H$176,4,FALSE)="Yes","Yes","")</f>
        <v/>
      </c>
      <c r="C13" s="117" t="s">
        <v>100</v>
      </c>
      <c r="D13" s="117" t="s">
        <v>101</v>
      </c>
      <c r="E13" s="117" t="s">
        <v>9</v>
      </c>
      <c r="F13" s="118" t="s">
        <v>3</v>
      </c>
      <c r="H13" s="107"/>
      <c r="I13" s="107"/>
      <c r="J13" s="107"/>
      <c r="K13" s="107"/>
    </row>
    <row r="14" spans="2:11" ht="20" customHeight="1">
      <c r="B14" s="113" t="str">
        <f>IF(VLOOKUP(D14,Qualities!$E$3:$H$176,4,FALSE)="Yes","Yes","")</f>
        <v/>
      </c>
      <c r="C14" s="114" t="s">
        <v>102</v>
      </c>
      <c r="D14" s="114" t="s">
        <v>103</v>
      </c>
      <c r="E14" s="114" t="s">
        <v>9</v>
      </c>
      <c r="F14" s="115" t="s">
        <v>3</v>
      </c>
      <c r="H14" s="107"/>
      <c r="I14" s="108"/>
      <c r="J14" s="108"/>
      <c r="K14" s="108"/>
    </row>
    <row r="15" spans="2:11" ht="20" customHeight="1">
      <c r="B15" s="116" t="str">
        <f>IF(VLOOKUP(D15,Qualities!$E$3:$H$176,4,FALSE)="Yes","Yes","")</f>
        <v/>
      </c>
      <c r="C15" s="117" t="s">
        <v>104</v>
      </c>
      <c r="D15" s="117" t="s">
        <v>105</v>
      </c>
      <c r="E15" s="117" t="s">
        <v>9</v>
      </c>
      <c r="F15" s="118" t="s">
        <v>3</v>
      </c>
      <c r="H15" s="107"/>
      <c r="I15" s="108"/>
      <c r="J15" s="108"/>
      <c r="K15" s="108"/>
    </row>
    <row r="16" spans="2:11" ht="20" customHeight="1">
      <c r="B16" s="113" t="str">
        <f>IF(VLOOKUP(D16,Qualities!$E$3:$H$176,4,FALSE)="Yes","Yes","")</f>
        <v/>
      </c>
      <c r="C16" s="114" t="s">
        <v>107</v>
      </c>
      <c r="D16" s="114" t="s">
        <v>108</v>
      </c>
      <c r="E16" s="114" t="s">
        <v>9</v>
      </c>
      <c r="F16" s="115" t="s">
        <v>3</v>
      </c>
      <c r="H16" s="107"/>
      <c r="I16" s="108"/>
      <c r="J16" s="108"/>
      <c r="K16" s="108"/>
    </row>
    <row r="17" spans="2:11" ht="20" customHeight="1">
      <c r="B17" s="116" t="str">
        <f>IF(VLOOKUP(D17,Qualities!$E$3:$H$176,4,FALSE)="Yes","Yes","")</f>
        <v/>
      </c>
      <c r="C17" s="117" t="s">
        <v>111</v>
      </c>
      <c r="D17" s="117" t="s">
        <v>112</v>
      </c>
      <c r="E17" s="117" t="s">
        <v>9</v>
      </c>
      <c r="F17" s="118" t="s">
        <v>3</v>
      </c>
      <c r="H17" s="107"/>
      <c r="I17" s="108"/>
      <c r="J17" s="108"/>
      <c r="K17" s="108"/>
    </row>
    <row r="18" spans="2:11" ht="20" customHeight="1">
      <c r="B18" s="113" t="str">
        <f>IF(VLOOKUP(D18,Qualities!$E$3:$H$176,4,FALSE)="Yes","Yes","")</f>
        <v/>
      </c>
      <c r="C18" s="114" t="s">
        <v>385</v>
      </c>
      <c r="D18" s="114" t="s">
        <v>114</v>
      </c>
      <c r="E18" s="114" t="s">
        <v>9</v>
      </c>
      <c r="F18" s="115" t="s">
        <v>3</v>
      </c>
      <c r="H18" s="107"/>
      <c r="I18" s="108"/>
      <c r="J18" s="108"/>
      <c r="K18" s="108"/>
    </row>
    <row r="19" spans="2:11" ht="20" customHeight="1">
      <c r="B19" s="116" t="str">
        <f>IF(VLOOKUP(D19,Qualities!$E$3:$H$176,4,FALSE)="Yes","Yes","")</f>
        <v/>
      </c>
      <c r="C19" s="117" t="s">
        <v>117</v>
      </c>
      <c r="D19" s="117" t="s">
        <v>118</v>
      </c>
      <c r="E19" s="117" t="s">
        <v>9</v>
      </c>
      <c r="F19" s="118" t="s">
        <v>3</v>
      </c>
      <c r="H19" s="107"/>
      <c r="I19" s="108"/>
      <c r="J19" s="108"/>
      <c r="K19" s="108"/>
    </row>
    <row r="20" spans="2:11" ht="20" customHeight="1">
      <c r="B20" s="113" t="str">
        <f>IF(VLOOKUP(D20,Qualities!$E$3:$H$176,4,FALSE)="Yes","Yes","")</f>
        <v/>
      </c>
      <c r="C20" s="114" t="s">
        <v>119</v>
      </c>
      <c r="D20" s="114" t="s">
        <v>120</v>
      </c>
      <c r="E20" s="114" t="s">
        <v>11</v>
      </c>
      <c r="F20" s="115" t="s">
        <v>3</v>
      </c>
      <c r="H20" s="107"/>
      <c r="I20" s="108"/>
      <c r="J20" s="108"/>
      <c r="K20" s="108"/>
    </row>
    <row r="21" spans="2:11" ht="20" customHeight="1">
      <c r="B21" s="116" t="str">
        <f>IF(VLOOKUP(D21,Qualities!$E$3:$H$176,4,FALSE)="Yes","Yes","")</f>
        <v/>
      </c>
      <c r="C21" s="117" t="s">
        <v>122</v>
      </c>
      <c r="D21" s="117" t="s">
        <v>123</v>
      </c>
      <c r="E21" s="117" t="s">
        <v>11</v>
      </c>
      <c r="F21" s="118" t="s">
        <v>3</v>
      </c>
    </row>
    <row r="22" spans="2:11" ht="20" customHeight="1">
      <c r="B22" s="113" t="str">
        <f>IF(VLOOKUP(D22,Qualities!$E$3:$H$176,4,FALSE)="Yes","Yes","")</f>
        <v/>
      </c>
      <c r="C22" s="114" t="s">
        <v>125</v>
      </c>
      <c r="D22" s="114" t="s">
        <v>126</v>
      </c>
      <c r="E22" s="114" t="s">
        <v>11</v>
      </c>
      <c r="F22" s="115" t="s">
        <v>3</v>
      </c>
    </row>
    <row r="23" spans="2:11" ht="20" customHeight="1">
      <c r="B23" s="116" t="str">
        <f>IF(VLOOKUP(D23,Qualities!$E$3:$H$176,4,FALSE)="Yes","Yes","")</f>
        <v/>
      </c>
      <c r="C23" s="117" t="s">
        <v>128</v>
      </c>
      <c r="D23" s="117" t="s">
        <v>129</v>
      </c>
      <c r="E23" s="117" t="s">
        <v>11</v>
      </c>
      <c r="F23" s="118" t="s">
        <v>3</v>
      </c>
    </row>
    <row r="24" spans="2:11" ht="20" customHeight="1">
      <c r="B24" s="113" t="str">
        <f>IF(VLOOKUP(D24,Qualities!$E$3:$H$176,4,FALSE)="Yes","Yes","")</f>
        <v/>
      </c>
      <c r="C24" s="114" t="s">
        <v>132</v>
      </c>
      <c r="D24" s="114" t="s">
        <v>133</v>
      </c>
      <c r="E24" s="114" t="s">
        <v>13</v>
      </c>
      <c r="F24" s="115" t="s">
        <v>3</v>
      </c>
    </row>
    <row r="25" spans="2:11" ht="20" customHeight="1">
      <c r="B25" s="116" t="str">
        <f>IF(VLOOKUP(D25,Qualities!$E$3:$H$176,4,FALSE)="Yes","Yes","")</f>
        <v/>
      </c>
      <c r="C25" s="117" t="s">
        <v>13</v>
      </c>
      <c r="D25" s="117" t="s">
        <v>135</v>
      </c>
      <c r="E25" s="117" t="s">
        <v>13</v>
      </c>
      <c r="F25" s="118" t="s">
        <v>3</v>
      </c>
    </row>
    <row r="26" spans="2:11" ht="20" customHeight="1">
      <c r="B26" s="113" t="str">
        <f>IF(VLOOKUP(D26,Qualities!$E$3:$H$176,4,FALSE)="Yes","Yes","")</f>
        <v/>
      </c>
      <c r="C26" s="119" t="s">
        <v>137</v>
      </c>
      <c r="D26" s="120" t="s">
        <v>138</v>
      </c>
      <c r="E26" s="114" t="s">
        <v>13</v>
      </c>
      <c r="F26" s="115" t="s">
        <v>3</v>
      </c>
    </row>
    <row r="27" spans="2:11" ht="20" customHeight="1">
      <c r="B27" s="116" t="str">
        <f>IF(VLOOKUP(D27,Qualities!$E$3:$H$176,4,FALSE)="Yes","Yes","")</f>
        <v/>
      </c>
      <c r="C27" s="117" t="s">
        <v>139</v>
      </c>
      <c r="D27" s="117" t="s">
        <v>140</v>
      </c>
      <c r="E27" s="117" t="s">
        <v>5</v>
      </c>
      <c r="F27" s="118" t="s">
        <v>3</v>
      </c>
    </row>
    <row r="28" spans="2:11" ht="20" customHeight="1">
      <c r="B28" s="113" t="str">
        <f>IF(VLOOKUP(D28,Qualities!$E$3:$H$176,4,FALSE)="Yes","Yes","")</f>
        <v/>
      </c>
      <c r="C28" s="114" t="s">
        <v>143</v>
      </c>
      <c r="D28" s="114" t="s">
        <v>144</v>
      </c>
      <c r="E28" s="114" t="s">
        <v>5</v>
      </c>
      <c r="F28" s="115" t="s">
        <v>3</v>
      </c>
    </row>
    <row r="29" spans="2:11" ht="20" customHeight="1">
      <c r="B29" s="116" t="str">
        <f>IF(VLOOKUP(D29,Qualities!$E$3:$H$176,4,FALSE)="Yes","Yes","")</f>
        <v/>
      </c>
      <c r="C29" s="117" t="s">
        <v>148</v>
      </c>
      <c r="D29" s="117" t="s">
        <v>149</v>
      </c>
      <c r="E29" s="117" t="s">
        <v>5</v>
      </c>
      <c r="F29" s="118" t="s">
        <v>3</v>
      </c>
    </row>
    <row r="30" spans="2:11" ht="20" customHeight="1">
      <c r="B30" s="113" t="str">
        <f>IF(VLOOKUP(D30,Qualities!$E$3:$H$176,4,FALSE)="Yes","Yes","")</f>
        <v/>
      </c>
      <c r="C30" s="114" t="s">
        <v>151</v>
      </c>
      <c r="D30" s="114" t="s">
        <v>152</v>
      </c>
      <c r="E30" s="114" t="s">
        <v>5</v>
      </c>
      <c r="F30" s="115" t="s">
        <v>3</v>
      </c>
    </row>
    <row r="31" spans="2:11" ht="20" customHeight="1">
      <c r="B31" s="116" t="str">
        <f>IF(VLOOKUP(D31,Qualities!$E$3:$H$176,4,FALSE)="Yes","Yes","")</f>
        <v/>
      </c>
      <c r="C31" s="117" t="s">
        <v>154</v>
      </c>
      <c r="D31" s="117" t="s">
        <v>155</v>
      </c>
      <c r="E31" s="117" t="s">
        <v>5</v>
      </c>
      <c r="F31" s="118" t="s">
        <v>3</v>
      </c>
    </row>
    <row r="32" spans="2:11" ht="20" customHeight="1">
      <c r="B32" s="113" t="str">
        <f>IF(VLOOKUP(D32,Qualities!$E$3:$H$176,4,FALSE)="Yes","Yes","")</f>
        <v/>
      </c>
      <c r="C32" s="114" t="s">
        <v>157</v>
      </c>
      <c r="D32" s="114" t="s">
        <v>158</v>
      </c>
      <c r="E32" s="114" t="s">
        <v>5</v>
      </c>
      <c r="F32" s="115" t="s">
        <v>3</v>
      </c>
    </row>
    <row r="33" spans="2:6" ht="20" customHeight="1">
      <c r="B33" s="116" t="str">
        <f>IF(VLOOKUP(D33,Qualities!$E$3:$H$176,4,FALSE)="Yes","Yes","")</f>
        <v/>
      </c>
      <c r="C33" s="117" t="s">
        <v>159</v>
      </c>
      <c r="D33" s="117" t="s">
        <v>160</v>
      </c>
      <c r="E33" s="117" t="s">
        <v>5</v>
      </c>
      <c r="F33" s="118" t="s">
        <v>3</v>
      </c>
    </row>
    <row r="34" spans="2:6" ht="20" customHeight="1">
      <c r="B34" s="113" t="str">
        <f>IF(VLOOKUP(D34,'Cultural Outcomes'!$E$3:$H$95,4,FALSE)="Yes","Yes","")</f>
        <v/>
      </c>
      <c r="C34" s="114" t="s">
        <v>188</v>
      </c>
      <c r="D34" s="114" t="s">
        <v>189</v>
      </c>
      <c r="E34" s="114" t="s">
        <v>19</v>
      </c>
      <c r="F34" s="115" t="s">
        <v>15</v>
      </c>
    </row>
    <row r="35" spans="2:6" ht="20" customHeight="1">
      <c r="B35" s="116" t="str">
        <f>IF(VLOOKUP(D35,'Cultural Outcomes'!$E$3:$H$95,4,FALSE)="Yes","Yes","")</f>
        <v/>
      </c>
      <c r="C35" s="117" t="s">
        <v>192</v>
      </c>
      <c r="D35" s="117" t="s">
        <v>193</v>
      </c>
      <c r="E35" s="117" t="s">
        <v>19</v>
      </c>
      <c r="F35" s="118" t="s">
        <v>15</v>
      </c>
    </row>
    <row r="36" spans="2:6" ht="20" customHeight="1">
      <c r="B36" s="113" t="str">
        <f>IF(VLOOKUP(D36,'Cultural Outcomes'!$E$3:$H$95,4,FALSE)="Yes","Yes","")</f>
        <v/>
      </c>
      <c r="C36" s="114" t="s">
        <v>195</v>
      </c>
      <c r="D36" s="114" t="s">
        <v>196</v>
      </c>
      <c r="E36" s="114" t="s">
        <v>19</v>
      </c>
      <c r="F36" s="115" t="s">
        <v>15</v>
      </c>
    </row>
    <row r="37" spans="2:6" ht="20" customHeight="1">
      <c r="B37" s="116" t="str">
        <f>IF(VLOOKUP(D37,'Cultural Outcomes'!$E$3:$H$95,4,FALSE)="Yes","Yes","")</f>
        <v/>
      </c>
      <c r="C37" s="117" t="s">
        <v>197</v>
      </c>
      <c r="D37" s="117" t="s">
        <v>198</v>
      </c>
      <c r="E37" s="117" t="s">
        <v>17</v>
      </c>
      <c r="F37" s="118" t="s">
        <v>15</v>
      </c>
    </row>
    <row r="38" spans="2:6" ht="20" customHeight="1">
      <c r="B38" s="113" t="str">
        <f>IF(VLOOKUP(D38,'Cultural Outcomes'!$E$3:$H$95,4,FALSE)="Yes","Yes","")</f>
        <v/>
      </c>
      <c r="C38" s="114" t="s">
        <v>200</v>
      </c>
      <c r="D38" s="114" t="s">
        <v>201</v>
      </c>
      <c r="E38" s="114" t="s">
        <v>17</v>
      </c>
      <c r="F38" s="115" t="s">
        <v>15</v>
      </c>
    </row>
    <row r="39" spans="2:6" ht="20" customHeight="1">
      <c r="B39" s="116" t="str">
        <f>IF(VLOOKUP(D39,'Cultural Outcomes'!$E$3:$H$95,4,FALSE)="Yes","Yes","")</f>
        <v/>
      </c>
      <c r="C39" s="117" t="s">
        <v>202</v>
      </c>
      <c r="D39" s="117" t="s">
        <v>203</v>
      </c>
      <c r="E39" s="117" t="s">
        <v>17</v>
      </c>
      <c r="F39" s="118" t="s">
        <v>15</v>
      </c>
    </row>
    <row r="40" spans="2:6" ht="20" customHeight="1">
      <c r="B40" s="113" t="str">
        <f>IF(VLOOKUP(D40,'Cultural Outcomes'!$E$3:$H$95,4,FALSE)="Yes","Yes","")</f>
        <v/>
      </c>
      <c r="C40" s="114" t="s">
        <v>205</v>
      </c>
      <c r="D40" s="114" t="s">
        <v>206</v>
      </c>
      <c r="E40" s="114" t="s">
        <v>17</v>
      </c>
      <c r="F40" s="115" t="s">
        <v>15</v>
      </c>
    </row>
    <row r="41" spans="2:6" ht="20" customHeight="1">
      <c r="B41" s="116" t="str">
        <f>IF(VLOOKUP(D41,'Cultural Outcomes'!$E$3:$H$95,4,FALSE)="Yes","Yes","")</f>
        <v/>
      </c>
      <c r="C41" s="117" t="s">
        <v>207</v>
      </c>
      <c r="D41" s="117" t="s">
        <v>208</v>
      </c>
      <c r="E41" s="117" t="s">
        <v>17</v>
      </c>
      <c r="F41" s="118" t="s">
        <v>15</v>
      </c>
    </row>
    <row r="42" spans="2:6" ht="20" customHeight="1">
      <c r="B42" s="113" t="str">
        <f>IF(VLOOKUP(D42,'Cultural Outcomes'!$E$3:$H$95,4,FALSE)="Yes","Yes","")</f>
        <v/>
      </c>
      <c r="C42" s="114" t="s">
        <v>211</v>
      </c>
      <c r="D42" s="114" t="s">
        <v>212</v>
      </c>
      <c r="E42" s="114" t="s">
        <v>17</v>
      </c>
      <c r="F42" s="115" t="s">
        <v>15</v>
      </c>
    </row>
    <row r="43" spans="2:6" ht="20" customHeight="1">
      <c r="B43" s="116" t="str">
        <f>IF(VLOOKUP(D43,'Cultural Outcomes'!$E$3:$H$95,4,FALSE)="Yes","Yes","")</f>
        <v/>
      </c>
      <c r="C43" s="117" t="s">
        <v>214</v>
      </c>
      <c r="D43" s="117" t="s">
        <v>215</v>
      </c>
      <c r="E43" s="117" t="s">
        <v>17</v>
      </c>
      <c r="F43" s="118" t="s">
        <v>15</v>
      </c>
    </row>
    <row r="44" spans="2:6" ht="20" customHeight="1">
      <c r="B44" s="113" t="str">
        <f>IF(VLOOKUP(D44,'Cultural Outcomes'!$E$3:$H$95,4,FALSE)="Yes","Yes","")</f>
        <v/>
      </c>
      <c r="C44" s="119" t="s">
        <v>217</v>
      </c>
      <c r="D44" s="120" t="s">
        <v>218</v>
      </c>
      <c r="E44" s="114" t="s">
        <v>17</v>
      </c>
      <c r="F44" s="115" t="s">
        <v>15</v>
      </c>
    </row>
    <row r="45" spans="2:6" ht="20" customHeight="1">
      <c r="B45" s="116" t="str">
        <f>IF(VLOOKUP(D45,'Cultural Outcomes'!$E$3:$H$95,4,FALSE)="Yes","Yes","")</f>
        <v/>
      </c>
      <c r="C45" s="117" t="s">
        <v>219</v>
      </c>
      <c r="D45" s="117" t="s">
        <v>220</v>
      </c>
      <c r="E45" s="117" t="s">
        <v>21</v>
      </c>
      <c r="F45" s="118" t="s">
        <v>15</v>
      </c>
    </row>
    <row r="46" spans="2:6" ht="20" customHeight="1">
      <c r="B46" s="113" t="str">
        <f>IF(VLOOKUP(D46,'Cultural Outcomes'!$E$3:$H$95,4,FALSE)="Yes","Yes","")</f>
        <v/>
      </c>
      <c r="C46" s="114" t="s">
        <v>221</v>
      </c>
      <c r="D46" s="114" t="s">
        <v>222</v>
      </c>
      <c r="E46" s="114" t="s">
        <v>21</v>
      </c>
      <c r="F46" s="115" t="s">
        <v>15</v>
      </c>
    </row>
    <row r="47" spans="2:6" ht="20" customHeight="1">
      <c r="B47" s="116" t="str">
        <f>IF(VLOOKUP(D47,'Cultural Outcomes'!$E$3:$H$95,4,FALSE)="Yes","Yes","")</f>
        <v/>
      </c>
      <c r="C47" s="117" t="s">
        <v>223</v>
      </c>
      <c r="D47" s="117" t="s">
        <v>224</v>
      </c>
      <c r="E47" s="117" t="s">
        <v>23</v>
      </c>
      <c r="F47" s="118" t="s">
        <v>15</v>
      </c>
    </row>
    <row r="48" spans="2:6" ht="20" customHeight="1">
      <c r="B48" s="113" t="str">
        <f>IF(VLOOKUP(D48,'Cultural Outcomes'!$E$3:$H$95,4,FALSE)="Yes","Yes","")</f>
        <v/>
      </c>
      <c r="C48" s="114" t="s">
        <v>225</v>
      </c>
      <c r="D48" s="114" t="s">
        <v>226</v>
      </c>
      <c r="E48" s="114" t="s">
        <v>23</v>
      </c>
      <c r="F48" s="115" t="s">
        <v>15</v>
      </c>
    </row>
    <row r="49" spans="2:11" ht="20" customHeight="1">
      <c r="B49" s="116" t="str">
        <f>IF(VLOOKUP(D49,'Cultural Outcomes'!$E$3:$H$95,4,FALSE)="Yes","Yes","")</f>
        <v/>
      </c>
      <c r="C49" s="117" t="s">
        <v>227</v>
      </c>
      <c r="D49" s="117" t="s">
        <v>228</v>
      </c>
      <c r="E49" s="117" t="s">
        <v>23</v>
      </c>
      <c r="F49" s="118" t="s">
        <v>15</v>
      </c>
    </row>
    <row r="50" spans="2:11" ht="20" customHeight="1">
      <c r="B50" s="113" t="str">
        <f>IF(VLOOKUP(D50,'Social Outcomes'!$E$3:$H$60,4,FALSE)="Yes","Yes","")</f>
        <v/>
      </c>
      <c r="C50" s="114" t="s">
        <v>244</v>
      </c>
      <c r="D50" s="114" t="s">
        <v>245</v>
      </c>
      <c r="E50" s="114" t="s">
        <v>27</v>
      </c>
      <c r="F50" s="115" t="s">
        <v>25</v>
      </c>
    </row>
    <row r="51" spans="2:11" ht="20" customHeight="1">
      <c r="B51" s="116" t="str">
        <f>IF(VLOOKUP(D51,'Social Outcomes'!$E$3:$H$60,4,FALSE)="Yes","Yes","")</f>
        <v/>
      </c>
      <c r="C51" s="117" t="s">
        <v>27</v>
      </c>
      <c r="D51" s="117" t="s">
        <v>246</v>
      </c>
      <c r="E51" s="117" t="s">
        <v>27</v>
      </c>
      <c r="F51" s="118" t="s">
        <v>25</v>
      </c>
      <c r="H51" s="107"/>
      <c r="I51" s="108"/>
      <c r="J51" s="108"/>
      <c r="K51" s="108"/>
    </row>
    <row r="52" spans="2:11" ht="20" customHeight="1">
      <c r="B52" s="113" t="str">
        <f>IF(VLOOKUP(D52,'Social Outcomes'!$E$3:$H$60,4,FALSE)="Yes","Yes","")</f>
        <v/>
      </c>
      <c r="C52" s="114" t="s">
        <v>248</v>
      </c>
      <c r="D52" s="114" t="s">
        <v>249</v>
      </c>
      <c r="E52" s="114" t="s">
        <v>27</v>
      </c>
      <c r="F52" s="115" t="s">
        <v>25</v>
      </c>
      <c r="H52" s="107"/>
      <c r="I52" s="108"/>
      <c r="J52" s="108"/>
      <c r="K52" s="108"/>
    </row>
    <row r="53" spans="2:11" ht="20" customHeight="1">
      <c r="B53" s="116" t="str">
        <f>IF(VLOOKUP(D53,'Social Outcomes'!$E$3:$H$60,4,FALSE)="Yes","Yes","")</f>
        <v/>
      </c>
      <c r="C53" s="121" t="s">
        <v>250</v>
      </c>
      <c r="D53" s="122" t="s">
        <v>251</v>
      </c>
      <c r="E53" s="123" t="s">
        <v>27</v>
      </c>
      <c r="F53" s="124" t="s">
        <v>25</v>
      </c>
      <c r="H53" s="107"/>
      <c r="I53" s="108"/>
      <c r="J53" s="108"/>
      <c r="K53" s="108"/>
    </row>
    <row r="54" spans="2:11" ht="20" customHeight="1">
      <c r="B54" s="125" t="str">
        <f>IF(VLOOKUP(D54,'Social Outcomes'!$E$3:$H$60,4,FALSE)="Yes","Yes","")</f>
        <v/>
      </c>
      <c r="C54" s="126" t="s">
        <v>252</v>
      </c>
      <c r="D54" s="126" t="s">
        <v>253</v>
      </c>
      <c r="E54" s="126" t="s">
        <v>29</v>
      </c>
      <c r="F54" s="127" t="s">
        <v>25</v>
      </c>
      <c r="H54" s="107"/>
      <c r="I54" s="108"/>
      <c r="J54" s="108"/>
      <c r="K54" s="108"/>
    </row>
    <row r="55" spans="2:11" ht="20" customHeight="1">
      <c r="B55" s="128" t="str">
        <f>IF(VLOOKUP(D55,'Social Outcomes'!$E$3:$H$60,4,FALSE)="Yes","Yes","")</f>
        <v/>
      </c>
      <c r="C55" s="123" t="s">
        <v>254</v>
      </c>
      <c r="D55" s="123" t="s">
        <v>255</v>
      </c>
      <c r="E55" s="123" t="s">
        <v>29</v>
      </c>
      <c r="F55" s="124" t="s">
        <v>25</v>
      </c>
      <c r="H55" s="107"/>
      <c r="I55" s="108"/>
      <c r="J55" s="108"/>
      <c r="K55" s="108"/>
    </row>
    <row r="56" spans="2:11" ht="20" customHeight="1">
      <c r="B56" s="125" t="str">
        <f>IF(VLOOKUP(D56,'Social Outcomes'!$E$3:$H$60,4,FALSE)="Yes","Yes","")</f>
        <v/>
      </c>
      <c r="C56" s="126" t="s">
        <v>256</v>
      </c>
      <c r="D56" s="126" t="s">
        <v>257</v>
      </c>
      <c r="E56" s="126" t="s">
        <v>29</v>
      </c>
      <c r="F56" s="127" t="s">
        <v>25</v>
      </c>
    </row>
    <row r="57" spans="2:11" ht="20" customHeight="1">
      <c r="B57" s="128" t="str">
        <f>IF(VLOOKUP(D57,'Social Outcomes'!$E$3:$H$60,4,FALSE)="Yes","Yes","")</f>
        <v/>
      </c>
      <c r="C57" s="123" t="s">
        <v>260</v>
      </c>
      <c r="D57" s="123" t="s">
        <v>261</v>
      </c>
      <c r="E57" s="123" t="s">
        <v>29</v>
      </c>
      <c r="F57" s="124" t="s">
        <v>25</v>
      </c>
    </row>
    <row r="58" spans="2:11" ht="20" customHeight="1">
      <c r="B58" s="113" t="str">
        <f>IF(VLOOKUP(D58,'Social Outcomes'!$E$3:$H$60,4,FALSE)="Yes","Yes","")</f>
        <v/>
      </c>
      <c r="C58" s="114" t="s">
        <v>264</v>
      </c>
      <c r="D58" s="114" t="s">
        <v>265</v>
      </c>
      <c r="E58" s="114" t="s">
        <v>29</v>
      </c>
      <c r="F58" s="115" t="s">
        <v>25</v>
      </c>
    </row>
    <row r="59" spans="2:11" ht="20" customHeight="1">
      <c r="B59" s="116" t="str">
        <f>IF(VLOOKUP(D59,'Social Outcomes'!$E$3:$H$60,4,FALSE)="Yes","Yes","")</f>
        <v/>
      </c>
      <c r="C59" s="117" t="s">
        <v>267</v>
      </c>
      <c r="D59" s="117" t="s">
        <v>268</v>
      </c>
      <c r="E59" s="117" t="s">
        <v>29</v>
      </c>
      <c r="F59" s="118" t="s">
        <v>25</v>
      </c>
    </row>
    <row r="60" spans="2:11" ht="20" customHeight="1">
      <c r="B60" s="113" t="str">
        <f>IF(VLOOKUP(D60,'Social Outcomes'!$E$3:$H$60,4,FALSE)="Yes","Yes","")</f>
        <v/>
      </c>
      <c r="C60" s="114" t="s">
        <v>270</v>
      </c>
      <c r="D60" s="114" t="s">
        <v>271</v>
      </c>
      <c r="E60" s="114" t="s">
        <v>31</v>
      </c>
      <c r="F60" s="115" t="s">
        <v>25</v>
      </c>
    </row>
    <row r="61" spans="2:11" ht="20" customHeight="1">
      <c r="B61" s="116" t="str">
        <f>IF(VLOOKUP(D61,'Social Outcomes'!$E$3:$H$60,4,FALSE)="Yes","Yes","")</f>
        <v/>
      </c>
      <c r="C61" s="117" t="s">
        <v>272</v>
      </c>
      <c r="D61" s="117" t="s">
        <v>273</v>
      </c>
      <c r="E61" s="117" t="s">
        <v>31</v>
      </c>
      <c r="F61" s="118" t="s">
        <v>25</v>
      </c>
    </row>
    <row r="62" spans="2:11" ht="20" customHeight="1">
      <c r="B62" s="113" t="str">
        <f>IF(VLOOKUP(D62,'Social Outcomes'!$E$3:$H$60,4,FALSE)="Yes","Yes","")</f>
        <v/>
      </c>
      <c r="C62" s="114" t="s">
        <v>31</v>
      </c>
      <c r="D62" s="114" t="s">
        <v>274</v>
      </c>
      <c r="E62" s="114" t="s">
        <v>31</v>
      </c>
      <c r="F62" s="115" t="s">
        <v>25</v>
      </c>
    </row>
    <row r="63" spans="2:11" ht="20" customHeight="1">
      <c r="B63" s="116" t="str">
        <f>IF(VLOOKUP(D63,'Social Outcomes'!$E$3:$H$60,4,FALSE)="Yes","Yes","")</f>
        <v/>
      </c>
      <c r="C63" s="117" t="s">
        <v>276</v>
      </c>
      <c r="D63" s="117" t="s">
        <v>277</v>
      </c>
      <c r="E63" s="117" t="s">
        <v>31</v>
      </c>
      <c r="F63" s="118" t="s">
        <v>25</v>
      </c>
    </row>
    <row r="64" spans="2:11" ht="20" customHeight="1">
      <c r="B64" s="113" t="str">
        <f>IF(VLOOKUP(D64,'Social Outcomes'!$E$3:$H$60,4,FALSE)="Yes","Yes","")</f>
        <v/>
      </c>
      <c r="C64" s="114" t="s">
        <v>278</v>
      </c>
      <c r="D64" s="114" t="s">
        <v>279</v>
      </c>
      <c r="E64" s="114" t="s">
        <v>31</v>
      </c>
      <c r="F64" s="115" t="s">
        <v>25</v>
      </c>
    </row>
    <row r="65" spans="2:6" ht="20" customHeight="1">
      <c r="B65" s="116" t="str">
        <f>IF(VLOOKUP(D65,'Social Outcomes'!$E$3:$H$60,4,FALSE)="Yes","Yes","")</f>
        <v/>
      </c>
      <c r="C65" s="117" t="s">
        <v>280</v>
      </c>
      <c r="D65" s="117" t="s">
        <v>281</v>
      </c>
      <c r="E65" s="117" t="s">
        <v>31</v>
      </c>
      <c r="F65" s="118" t="s">
        <v>25</v>
      </c>
    </row>
    <row r="66" spans="2:6" ht="20" customHeight="1">
      <c r="B66" s="113" t="str">
        <f>IF(VLOOKUP(D66,'Social Outcomes'!$E$3:$H$60,4,FALSE)="Yes","Yes","")</f>
        <v/>
      </c>
      <c r="C66" s="114" t="s">
        <v>282</v>
      </c>
      <c r="D66" s="114" t="s">
        <v>283</v>
      </c>
      <c r="E66" s="114" t="s">
        <v>31</v>
      </c>
      <c r="F66" s="115" t="s">
        <v>25</v>
      </c>
    </row>
    <row r="67" spans="2:6" ht="20" customHeight="1">
      <c r="B67" s="116" t="str">
        <f>IF(VLOOKUP(D67,'Social Outcomes'!$E$3:$H$60,4,FALSE)="Yes","Yes","")</f>
        <v/>
      </c>
      <c r="C67" s="117" t="s">
        <v>284</v>
      </c>
      <c r="D67" s="117" t="s">
        <v>285</v>
      </c>
      <c r="E67" s="117" t="s">
        <v>33</v>
      </c>
      <c r="F67" s="118" t="s">
        <v>25</v>
      </c>
    </row>
    <row r="68" spans="2:6" ht="20" customHeight="1">
      <c r="B68" s="113" t="str">
        <f>IF(VLOOKUP(D68,'Social Outcomes'!$E$3:$H$60,4,FALSE)="Yes","Yes","")</f>
        <v/>
      </c>
      <c r="C68" s="114" t="s">
        <v>33</v>
      </c>
      <c r="D68" s="114" t="s">
        <v>286</v>
      </c>
      <c r="E68" s="114" t="s">
        <v>33</v>
      </c>
      <c r="F68" s="115" t="s">
        <v>25</v>
      </c>
    </row>
    <row r="69" spans="2:6" ht="20" customHeight="1">
      <c r="B69" s="116" t="str">
        <f>IF(VLOOKUP(D69,'Social Outcomes'!$E$3:$H$60,4,FALSE)="Yes","Yes","")</f>
        <v/>
      </c>
      <c r="C69" s="117" t="s">
        <v>287</v>
      </c>
      <c r="D69" s="117" t="s">
        <v>288</v>
      </c>
      <c r="E69" s="117" t="s">
        <v>35</v>
      </c>
      <c r="F69" s="118" t="s">
        <v>25</v>
      </c>
    </row>
    <row r="70" spans="2:6" ht="20" customHeight="1">
      <c r="B70" s="113" t="str">
        <f>IF(VLOOKUP(D70,'Community Outcomes'!$E$3:$H$91,4,FALSE)="Yes","Yes","")</f>
        <v/>
      </c>
      <c r="C70" s="119" t="s">
        <v>307</v>
      </c>
      <c r="D70" s="120" t="s">
        <v>308</v>
      </c>
      <c r="E70" s="114" t="s">
        <v>39</v>
      </c>
      <c r="F70" s="115" t="s">
        <v>37</v>
      </c>
    </row>
    <row r="71" spans="2:6" ht="20" customHeight="1">
      <c r="B71" s="116" t="str">
        <f>IF(VLOOKUP(D71,'Community Outcomes'!$E$3:$H$91,4,FALSE)="Yes","Yes","")</f>
        <v/>
      </c>
      <c r="C71" s="117" t="s">
        <v>309</v>
      </c>
      <c r="D71" s="117" t="s">
        <v>310</v>
      </c>
      <c r="E71" s="117" t="s">
        <v>39</v>
      </c>
      <c r="F71" s="118" t="s">
        <v>37</v>
      </c>
    </row>
    <row r="72" spans="2:6" ht="20" customHeight="1">
      <c r="B72" s="113" t="str">
        <f>IF(VLOOKUP(D72,'Community Outcomes'!$E$3:$H$91,4,FALSE)="Yes","Yes","")</f>
        <v/>
      </c>
      <c r="C72" s="114" t="s">
        <v>311</v>
      </c>
      <c r="D72" s="114" t="s">
        <v>312</v>
      </c>
      <c r="E72" s="114" t="s">
        <v>39</v>
      </c>
      <c r="F72" s="115" t="s">
        <v>37</v>
      </c>
    </row>
    <row r="73" spans="2:6" ht="20" customHeight="1">
      <c r="B73" s="116" t="str">
        <f>IF(VLOOKUP(D73,'Community Outcomes'!$E$3:$H$91,4,FALSE)="Yes","Yes","")</f>
        <v/>
      </c>
      <c r="C73" s="117" t="s">
        <v>313</v>
      </c>
      <c r="D73" s="117" t="s">
        <v>314</v>
      </c>
      <c r="E73" s="117" t="s">
        <v>39</v>
      </c>
      <c r="F73" s="118" t="s">
        <v>37</v>
      </c>
    </row>
    <row r="74" spans="2:6" ht="20" customHeight="1">
      <c r="B74" s="113" t="str">
        <f>IF(VLOOKUP(D74,'Community Outcomes'!$E$3:$H$91,4,FALSE)="Yes","Yes","")</f>
        <v/>
      </c>
      <c r="C74" s="114" t="s">
        <v>315</v>
      </c>
      <c r="D74" s="114" t="s">
        <v>316</v>
      </c>
      <c r="E74" s="114" t="s">
        <v>39</v>
      </c>
      <c r="F74" s="115" t="s">
        <v>37</v>
      </c>
    </row>
    <row r="75" spans="2:6" ht="20" customHeight="1">
      <c r="B75" s="116" t="str">
        <f>IF(VLOOKUP(D75,'Community Outcomes'!$E$3:$H$91,4,FALSE)="Yes","Yes","")</f>
        <v/>
      </c>
      <c r="C75" s="117" t="s">
        <v>317</v>
      </c>
      <c r="D75" s="117" t="s">
        <v>318</v>
      </c>
      <c r="E75" s="117" t="s">
        <v>41</v>
      </c>
      <c r="F75" s="118" t="s">
        <v>37</v>
      </c>
    </row>
    <row r="76" spans="2:6" ht="20" customHeight="1">
      <c r="B76" s="113" t="str">
        <f>IF(VLOOKUP(D76,'Community Outcomes'!$E$3:$H$91,4,FALSE)="Yes","Yes","")</f>
        <v/>
      </c>
      <c r="C76" s="114" t="s">
        <v>319</v>
      </c>
      <c r="D76" s="114" t="s">
        <v>320</v>
      </c>
      <c r="E76" s="114" t="s">
        <v>41</v>
      </c>
      <c r="F76" s="115" t="s">
        <v>37</v>
      </c>
    </row>
    <row r="77" spans="2:6" ht="20" customHeight="1">
      <c r="B77" s="116" t="str">
        <f>IF(VLOOKUP(D77,'Community Outcomes'!$E$3:$H$91,4,FALSE)="Yes","Yes","")</f>
        <v/>
      </c>
      <c r="C77" s="117" t="s">
        <v>321</v>
      </c>
      <c r="D77" s="117" t="s">
        <v>322</v>
      </c>
      <c r="E77" s="117" t="s">
        <v>41</v>
      </c>
      <c r="F77" s="118" t="s">
        <v>37</v>
      </c>
    </row>
    <row r="78" spans="2:6" ht="20" customHeight="1">
      <c r="B78" s="113" t="str">
        <f>IF(VLOOKUP(D78,'Community Outcomes'!$E$3:$H$91,4,FALSE)="Yes","Yes","")</f>
        <v/>
      </c>
      <c r="C78" s="114" t="s">
        <v>323</v>
      </c>
      <c r="D78" s="114" t="s">
        <v>324</v>
      </c>
      <c r="E78" s="114" t="s">
        <v>41</v>
      </c>
      <c r="F78" s="115" t="s">
        <v>37</v>
      </c>
    </row>
    <row r="79" spans="2:6" ht="20" customHeight="1">
      <c r="B79" s="116" t="str">
        <f>IF(VLOOKUP(D79,'Community Outcomes'!$E$3:$H$91,4,FALSE)="Yes","Yes","")</f>
        <v/>
      </c>
      <c r="C79" s="121" t="s">
        <v>325</v>
      </c>
      <c r="D79" s="122" t="s">
        <v>326</v>
      </c>
      <c r="E79" s="123" t="s">
        <v>43</v>
      </c>
      <c r="F79" s="124" t="s">
        <v>37</v>
      </c>
    </row>
    <row r="80" spans="2:6" ht="20" customHeight="1">
      <c r="B80" s="125" t="str">
        <f>IF(VLOOKUP(D80,'Community Outcomes'!$E$3:$H$91,4,FALSE)="Yes","Yes","")</f>
        <v/>
      </c>
      <c r="C80" s="126" t="s">
        <v>330</v>
      </c>
      <c r="D80" s="126" t="s">
        <v>331</v>
      </c>
      <c r="E80" s="126" t="s">
        <v>43</v>
      </c>
      <c r="F80" s="127" t="s">
        <v>37</v>
      </c>
    </row>
    <row r="81" spans="2:6" ht="20" customHeight="1">
      <c r="B81" s="128" t="str">
        <f>IF(VLOOKUP(D81,'Community Outcomes'!$E$3:$H$91,4,FALSE)="Yes","Yes","")</f>
        <v/>
      </c>
      <c r="C81" s="123" t="s">
        <v>328</v>
      </c>
      <c r="D81" s="123" t="s">
        <v>329</v>
      </c>
      <c r="E81" s="123" t="s">
        <v>43</v>
      </c>
      <c r="F81" s="124" t="s">
        <v>37</v>
      </c>
    </row>
    <row r="82" spans="2:6" ht="20" customHeight="1">
      <c r="B82" s="125" t="str">
        <f>IF(VLOOKUP(D82,'Community Outcomes'!$E$3:$H$91,4,FALSE)="Yes","Yes","")</f>
        <v/>
      </c>
      <c r="C82" s="126" t="s">
        <v>333</v>
      </c>
      <c r="D82" s="126" t="s">
        <v>334</v>
      </c>
      <c r="E82" s="126" t="s">
        <v>328</v>
      </c>
      <c r="F82" s="127" t="s">
        <v>37</v>
      </c>
    </row>
    <row r="83" spans="2:6" ht="20" customHeight="1">
      <c r="B83" s="128" t="str">
        <f>IF(VLOOKUP(D83,'Community Outcomes'!$E$3:$H$91,4,FALSE)="Yes","Yes","")</f>
        <v/>
      </c>
      <c r="C83" s="123" t="s">
        <v>335</v>
      </c>
      <c r="D83" s="123" t="s">
        <v>336</v>
      </c>
      <c r="E83" s="123" t="s">
        <v>328</v>
      </c>
      <c r="F83" s="124" t="s">
        <v>37</v>
      </c>
    </row>
    <row r="84" spans="2:6" ht="20" customHeight="1">
      <c r="B84" s="113" t="str">
        <f>IF(VLOOKUP(D84,'Community Outcomes'!$E$3:$H$91,4,FALSE)="Yes","Yes","")</f>
        <v/>
      </c>
      <c r="C84" s="119" t="s">
        <v>337</v>
      </c>
      <c r="D84" s="120" t="s">
        <v>338</v>
      </c>
      <c r="E84" s="119" t="s">
        <v>328</v>
      </c>
      <c r="F84" s="127" t="s">
        <v>37</v>
      </c>
    </row>
    <row r="85" spans="2:6" ht="20" customHeight="1">
      <c r="B85" s="128" t="str">
        <f>IF(VLOOKUP(D85,'Community Outcomes'!$E$3:$H$91,4,FALSE)="Yes","Yes","")</f>
        <v/>
      </c>
      <c r="C85" s="121" t="s">
        <v>339</v>
      </c>
      <c r="D85" s="121" t="s">
        <v>340</v>
      </c>
      <c r="E85" s="121" t="s">
        <v>328</v>
      </c>
      <c r="F85" s="124" t="s">
        <v>37</v>
      </c>
    </row>
    <row r="86" spans="2:6" ht="20" customHeight="1">
      <c r="B86" s="125" t="str">
        <f>IF(VLOOKUP(D86,'Economic Outcomes'!$E$3:$H$40,4,FALSE)="Yes","Yes","")</f>
        <v/>
      </c>
      <c r="C86" s="126" t="s">
        <v>361</v>
      </c>
      <c r="D86" s="126" t="s">
        <v>362</v>
      </c>
      <c r="E86" s="126" t="s">
        <v>53</v>
      </c>
      <c r="F86" s="127" t="s">
        <v>51</v>
      </c>
    </row>
    <row r="87" spans="2:6" ht="20" customHeight="1">
      <c r="B87" s="128" t="str">
        <f>IF(VLOOKUP(D87,'Economic Outcomes'!$E$3:$H$40,4,FALSE)="Yes","Yes","")</f>
        <v/>
      </c>
      <c r="C87" s="123" t="s">
        <v>364</v>
      </c>
      <c r="D87" s="123" t="s">
        <v>365</v>
      </c>
      <c r="E87" s="123" t="s">
        <v>53</v>
      </c>
      <c r="F87" s="124" t="s">
        <v>51</v>
      </c>
    </row>
    <row r="88" spans="2:6" ht="20" customHeight="1">
      <c r="B88" s="125" t="str">
        <f>IF(VLOOKUP(D88,'Economic Outcomes'!$E$3:$H$40,4,FALSE)="Yes","Yes","")</f>
        <v/>
      </c>
      <c r="C88" s="126" t="s">
        <v>366</v>
      </c>
      <c r="D88" s="126" t="s">
        <v>367</v>
      </c>
      <c r="E88" s="126" t="s">
        <v>53</v>
      </c>
      <c r="F88" s="127" t="s">
        <v>51</v>
      </c>
    </row>
    <row r="89" spans="2:6" ht="20" customHeight="1">
      <c r="B89" s="128" t="str">
        <f>IF(VLOOKUP(D89,'Economic Outcomes'!$E$3:$H$40,4,FALSE)="Yes","Yes","")</f>
        <v/>
      </c>
      <c r="C89" s="123" t="s">
        <v>368</v>
      </c>
      <c r="D89" s="123" t="s">
        <v>369</v>
      </c>
      <c r="E89" s="123" t="s">
        <v>55</v>
      </c>
      <c r="F89" s="124" t="s">
        <v>51</v>
      </c>
    </row>
    <row r="90" spans="2:6" ht="20" customHeight="1">
      <c r="B90" s="125" t="str">
        <f>IF(VLOOKUP(D90,'Economic Outcomes'!$E$3:$H$40,4,FALSE)="Yes","Yes","")</f>
        <v/>
      </c>
      <c r="C90" s="126" t="s">
        <v>370</v>
      </c>
      <c r="D90" s="126" t="s">
        <v>371</v>
      </c>
      <c r="E90" s="126" t="s">
        <v>55</v>
      </c>
      <c r="F90" s="127" t="s">
        <v>51</v>
      </c>
    </row>
    <row r="91" spans="2:6" ht="20" customHeight="1">
      <c r="B91" s="128" t="str">
        <f>IF(VLOOKUP(D91,'Economic Outcomes'!$E$3:$H$40,4,FALSE)="Yes","Yes","")</f>
        <v/>
      </c>
      <c r="C91" s="123" t="s">
        <v>372</v>
      </c>
      <c r="D91" s="123" t="s">
        <v>373</v>
      </c>
      <c r="E91" s="123" t="s">
        <v>57</v>
      </c>
      <c r="F91" s="124" t="s">
        <v>51</v>
      </c>
    </row>
    <row r="92" spans="2:6" ht="20" customHeight="1">
      <c r="B92" s="125" t="str">
        <f>IF(VLOOKUP(D92,'Economic Outcomes'!$E$3:$H$40,4,FALSE)="Yes","Yes","")</f>
        <v/>
      </c>
      <c r="C92" s="126" t="s">
        <v>374</v>
      </c>
      <c r="D92" s="126" t="s">
        <v>375</v>
      </c>
      <c r="E92" s="126" t="s">
        <v>57</v>
      </c>
      <c r="F92" s="127" t="s">
        <v>51</v>
      </c>
    </row>
    <row r="93" spans="2:6" ht="20" customHeight="1">
      <c r="B93" s="128" t="str">
        <f>IF(VLOOKUP(D93,'Economic Outcomes'!$E$3:$H$40,4,FALSE)="Yes","Yes","")</f>
        <v/>
      </c>
      <c r="C93" s="123" t="s">
        <v>376</v>
      </c>
      <c r="D93" s="123" t="s">
        <v>377</v>
      </c>
      <c r="E93" s="123" t="s">
        <v>57</v>
      </c>
      <c r="F93" s="124" t="s">
        <v>51</v>
      </c>
    </row>
    <row r="94" spans="2:6" ht="20" customHeight="1">
      <c r="B94" s="125" t="str">
        <f>IF(VLOOKUP(D94,'Environmental Outcomes'!$E$3:$H$11,4,FALSE)="Yes","Yes","")</f>
        <v/>
      </c>
      <c r="C94" s="126" t="s">
        <v>354</v>
      </c>
      <c r="D94" s="126" t="s">
        <v>355</v>
      </c>
      <c r="E94" s="126" t="s">
        <v>49</v>
      </c>
      <c r="F94" s="127" t="s">
        <v>45</v>
      </c>
    </row>
    <row r="95" spans="2:6" ht="20" customHeight="1">
      <c r="B95" s="128" t="str">
        <f>IF(VLOOKUP(D95,'Environmental Outcomes'!$E$3:$H$11,4,FALSE)="Yes","Yes","")</f>
        <v/>
      </c>
      <c r="C95" s="123" t="s">
        <v>356</v>
      </c>
      <c r="D95" s="123" t="s">
        <v>357</v>
      </c>
      <c r="E95" s="123" t="s">
        <v>47</v>
      </c>
      <c r="F95" s="124" t="s">
        <v>45</v>
      </c>
    </row>
    <row r="96" spans="2:6" ht="20" customHeight="1" thickBot="1">
      <c r="B96" s="125" t="str">
        <f>IF(VLOOKUP(D96,Qualities!$E$3:$H$176,4,FALSE)="Yes","Yes","")</f>
        <v/>
      </c>
      <c r="C96" s="126" t="s">
        <v>162</v>
      </c>
      <c r="D96" s="126" t="s">
        <v>163</v>
      </c>
      <c r="E96" s="126" t="s">
        <v>7</v>
      </c>
      <c r="F96" s="127" t="s">
        <v>3</v>
      </c>
    </row>
    <row r="97" spans="1:6" ht="20" customHeight="1" thickTop="1">
      <c r="B97" s="110" t="str">
        <f>IF(VLOOKUP(D97,Qualities!$E$3:$H$176,4,FALSE)="Yes","Yes","")</f>
        <v/>
      </c>
      <c r="C97" s="111" t="s">
        <v>167</v>
      </c>
      <c r="D97" s="111" t="s">
        <v>168</v>
      </c>
      <c r="E97" s="111" t="s">
        <v>9</v>
      </c>
      <c r="F97" s="112" t="s">
        <v>3</v>
      </c>
    </row>
    <row r="98" spans="1:6" ht="20" customHeight="1">
      <c r="B98" s="113" t="str">
        <f>IF(VLOOKUP(D98,Qualities!$E$3:$H$176,4,FALSE)="Yes","Yes","")</f>
        <v/>
      </c>
      <c r="C98" s="114" t="s">
        <v>169</v>
      </c>
      <c r="D98" s="114" t="s">
        <v>170</v>
      </c>
      <c r="E98" s="114" t="s">
        <v>7</v>
      </c>
      <c r="F98" s="115" t="s">
        <v>3</v>
      </c>
    </row>
    <row r="99" spans="1:6" ht="20" customHeight="1">
      <c r="B99" s="116" t="str">
        <f>IF(VLOOKUP(D99,Qualities!$E$3:$H$176,4,FALSE)="Yes","Yes","")</f>
        <v/>
      </c>
      <c r="C99" s="117" t="s">
        <v>171</v>
      </c>
      <c r="D99" s="117" t="s">
        <v>172</v>
      </c>
      <c r="E99" s="117" t="s">
        <v>7</v>
      </c>
      <c r="F99" s="118" t="s">
        <v>3</v>
      </c>
    </row>
    <row r="100" spans="1:6" ht="20" customHeight="1">
      <c r="B100" s="113" t="str">
        <f>IF(VLOOKUP(D100,Qualities!$E$3:$H$176,4,FALSE)="Yes","Yes","")</f>
        <v/>
      </c>
      <c r="C100" s="114" t="s">
        <v>173</v>
      </c>
      <c r="D100" s="114" t="s">
        <v>401</v>
      </c>
      <c r="E100" s="114" t="s">
        <v>13</v>
      </c>
      <c r="F100" s="115" t="s">
        <v>3</v>
      </c>
    </row>
    <row r="101" spans="1:6" ht="20" customHeight="1">
      <c r="B101" s="116" t="str">
        <f>IF(VLOOKUP(D101,Qualities!$E$3:$H$176,4,FALSE)="Yes","Yes","")</f>
        <v/>
      </c>
      <c r="C101" s="117" t="s">
        <v>174</v>
      </c>
      <c r="D101" s="117" t="s">
        <v>402</v>
      </c>
      <c r="E101" s="117" t="s">
        <v>9</v>
      </c>
      <c r="F101" s="118" t="s">
        <v>3</v>
      </c>
    </row>
    <row r="102" spans="1:6" ht="20" customHeight="1">
      <c r="B102" s="113" t="str">
        <f>IF(VLOOKUP(D102,Qualities!$E$3:$H$176,4,FALSE)="Yes","Yes","")</f>
        <v/>
      </c>
      <c r="C102" s="114" t="s">
        <v>175</v>
      </c>
      <c r="D102" s="114" t="s">
        <v>403</v>
      </c>
      <c r="E102" s="114" t="s">
        <v>9</v>
      </c>
      <c r="F102" s="115" t="s">
        <v>3</v>
      </c>
    </row>
    <row r="103" spans="1:6" ht="20" customHeight="1">
      <c r="B103" s="116" t="str">
        <f>IF(VLOOKUP(D103,Qualities!$E$3:$H$176,4,FALSE)="Yes","Yes","")</f>
        <v/>
      </c>
      <c r="C103" s="117" t="s">
        <v>176</v>
      </c>
      <c r="D103" s="117" t="s">
        <v>404</v>
      </c>
      <c r="E103" s="117" t="s">
        <v>9</v>
      </c>
      <c r="F103" s="118" t="s">
        <v>3</v>
      </c>
    </row>
    <row r="104" spans="1:6" ht="20" customHeight="1">
      <c r="B104" s="113" t="str">
        <f>IF(VLOOKUP(D104,Qualities!$E$3:$H$176,4,FALSE)="Yes","Yes","")</f>
        <v/>
      </c>
      <c r="C104" s="114" t="s">
        <v>177</v>
      </c>
      <c r="D104" s="114" t="s">
        <v>405</v>
      </c>
      <c r="E104" s="114" t="s">
        <v>5</v>
      </c>
      <c r="F104" s="115" t="s">
        <v>3</v>
      </c>
    </row>
    <row r="105" spans="1:6" ht="20" customHeight="1">
      <c r="B105" s="116" t="str">
        <f>IF(VLOOKUP(D105,Qualities!$E$3:$H$176,4,FALSE)="Yes","Yes","")</f>
        <v/>
      </c>
      <c r="C105" s="117" t="s">
        <v>178</v>
      </c>
      <c r="D105" s="117" t="s">
        <v>406</v>
      </c>
      <c r="E105" s="117" t="s">
        <v>13</v>
      </c>
      <c r="F105" s="118" t="s">
        <v>3</v>
      </c>
    </row>
    <row r="106" spans="1:6" ht="20" customHeight="1">
      <c r="B106" s="113" t="str">
        <f>IF(VLOOKUP(D106,Qualities!$E$3:$H$176,4,FALSE)="Yes","Yes","")</f>
        <v/>
      </c>
      <c r="C106" s="114" t="s">
        <v>179</v>
      </c>
      <c r="D106" s="114" t="s">
        <v>407</v>
      </c>
      <c r="E106" s="114" t="s">
        <v>11</v>
      </c>
      <c r="F106" s="115" t="s">
        <v>3</v>
      </c>
    </row>
    <row r="107" spans="1:6" ht="20" customHeight="1">
      <c r="B107" s="116" t="str">
        <f>IF(VLOOKUP(D107,Qualities!$E$3:$H$176,4,FALSE)="Yes","Yes","")</f>
        <v/>
      </c>
      <c r="C107" s="117" t="s">
        <v>180</v>
      </c>
      <c r="D107" s="117" t="s">
        <v>408</v>
      </c>
      <c r="E107" s="117" t="s">
        <v>11</v>
      </c>
      <c r="F107" s="118" t="s">
        <v>3</v>
      </c>
    </row>
    <row r="108" spans="1:6" ht="20" customHeight="1">
      <c r="A108" s="1"/>
      <c r="B108" s="113" t="str">
        <f>IF(VLOOKUP(D108,Qualities!$E$152:$H$152,4,FALSE)="Yes","Yes","")</f>
        <v/>
      </c>
      <c r="C108" s="114" t="s">
        <v>181</v>
      </c>
      <c r="D108" s="114" t="s">
        <v>409</v>
      </c>
      <c r="E108" s="114" t="s">
        <v>7</v>
      </c>
      <c r="F108" s="115" t="s">
        <v>3</v>
      </c>
    </row>
    <row r="109" spans="1:6" ht="20" customHeight="1">
      <c r="B109" s="116" t="str">
        <f>IF(VLOOKUP(D109,Qualities!$E$3:$H$176,4,FALSE)="Yes","Yes","")</f>
        <v/>
      </c>
      <c r="C109" s="117" t="s">
        <v>182</v>
      </c>
      <c r="D109" s="117" t="s">
        <v>410</v>
      </c>
      <c r="E109" s="117" t="s">
        <v>7</v>
      </c>
      <c r="F109" s="118" t="s">
        <v>3</v>
      </c>
    </row>
    <row r="110" spans="1:6" ht="20" customHeight="1">
      <c r="B110" s="113" t="str">
        <f>IF(VLOOKUP(D110,Qualities!$E$3:$H$176,4,FALSE)="Yes","Yes","")</f>
        <v/>
      </c>
      <c r="C110" s="114" t="s">
        <v>183</v>
      </c>
      <c r="D110" s="114" t="s">
        <v>411</v>
      </c>
      <c r="E110" s="114" t="s">
        <v>13</v>
      </c>
      <c r="F110" s="115" t="s">
        <v>3</v>
      </c>
    </row>
    <row r="111" spans="1:6" ht="20" customHeight="1">
      <c r="B111" s="116" t="str">
        <f>IF(VLOOKUP(D111,Qualities!$E$3:$H$176,4,FALSE)="Yes","Yes","")</f>
        <v/>
      </c>
      <c r="C111" s="117" t="s">
        <v>184</v>
      </c>
      <c r="D111" s="117" t="s">
        <v>412</v>
      </c>
      <c r="E111" s="117" t="s">
        <v>5</v>
      </c>
      <c r="F111" s="118" t="s">
        <v>3</v>
      </c>
    </row>
    <row r="112" spans="1:6" ht="20" customHeight="1">
      <c r="B112" s="113" t="str">
        <f>IF(VLOOKUP(D112,Qualities!$E$3:$H$176,4,FALSE)="Yes","Yes","")</f>
        <v/>
      </c>
      <c r="C112" s="114" t="s">
        <v>185</v>
      </c>
      <c r="D112" s="114" t="s">
        <v>413</v>
      </c>
      <c r="E112" s="114" t="s">
        <v>7</v>
      </c>
      <c r="F112" s="115" t="s">
        <v>3</v>
      </c>
    </row>
    <row r="113" spans="2:9" ht="20" customHeight="1">
      <c r="B113" s="116" t="str">
        <f>IF(VLOOKUP(D113,Qualities!$E$3:$H$176,4,FALSE)="Yes","Yes","")</f>
        <v/>
      </c>
      <c r="C113" s="117" t="s">
        <v>186</v>
      </c>
      <c r="D113" s="117" t="s">
        <v>414</v>
      </c>
      <c r="E113" s="117" t="s">
        <v>5</v>
      </c>
      <c r="F113" s="118" t="s">
        <v>3</v>
      </c>
      <c r="H113" s="36"/>
      <c r="I113" s="36"/>
    </row>
    <row r="114" spans="2:9" ht="20" customHeight="1">
      <c r="B114" s="113" t="str">
        <f>IF(VLOOKUP(D114,Qualities!$E$3:$H$176,4,FALSE)="Yes","Yes","")</f>
        <v/>
      </c>
      <c r="C114" s="114" t="s">
        <v>187</v>
      </c>
      <c r="D114" s="114" t="s">
        <v>415</v>
      </c>
      <c r="E114" s="114" t="s">
        <v>7</v>
      </c>
      <c r="F114" s="115" t="s">
        <v>3</v>
      </c>
    </row>
    <row r="115" spans="2:9" ht="20" customHeight="1">
      <c r="B115" s="116" t="str">
        <f>IF(VLOOKUP(D115,'Cultural Outcomes'!$E$3:$H$95,4,FALSE)="Yes","Yes","")</f>
        <v/>
      </c>
      <c r="C115" s="117" t="s">
        <v>229</v>
      </c>
      <c r="D115" s="117" t="s">
        <v>416</v>
      </c>
      <c r="E115" s="117" t="s">
        <v>19</v>
      </c>
      <c r="F115" s="118" t="s">
        <v>15</v>
      </c>
    </row>
    <row r="116" spans="2:9" ht="20" customHeight="1">
      <c r="B116" s="113" t="str">
        <f>IF(VLOOKUP(D116,'Cultural Outcomes'!$E$3:$H$95,4,FALSE)="Yes","Yes","")</f>
        <v/>
      </c>
      <c r="C116" s="114" t="s">
        <v>230</v>
      </c>
      <c r="D116" s="114" t="s">
        <v>417</v>
      </c>
      <c r="E116" s="114" t="s">
        <v>21</v>
      </c>
      <c r="F116" s="115" t="s">
        <v>15</v>
      </c>
    </row>
    <row r="117" spans="2:9" ht="20" customHeight="1">
      <c r="B117" s="116" t="str">
        <f>IF(VLOOKUP(D117,'Cultural Outcomes'!$E$3:$H$95,4,FALSE)="Yes","Yes","")</f>
        <v/>
      </c>
      <c r="C117" s="117" t="s">
        <v>231</v>
      </c>
      <c r="D117" s="117" t="s">
        <v>418</v>
      </c>
      <c r="E117" s="117" t="s">
        <v>17</v>
      </c>
      <c r="F117" s="118" t="s">
        <v>15</v>
      </c>
    </row>
    <row r="118" spans="2:9" ht="20" customHeight="1">
      <c r="B118" s="113" t="str">
        <f>IF(VLOOKUP(D118,'Cultural Outcomes'!$E$3:$H$95,4,FALSE)="Yes","Yes","")</f>
        <v/>
      </c>
      <c r="C118" s="114" t="s">
        <v>232</v>
      </c>
      <c r="D118" s="114" t="s">
        <v>419</v>
      </c>
      <c r="E118" s="114" t="s">
        <v>19</v>
      </c>
      <c r="F118" s="115" t="s">
        <v>15</v>
      </c>
    </row>
    <row r="119" spans="2:9" ht="20" customHeight="1">
      <c r="B119" s="116" t="str">
        <f>IF(VLOOKUP(D119,'Cultural Outcomes'!$E$3:$H$95,4,FALSE)="Yes","Yes","")</f>
        <v/>
      </c>
      <c r="C119" s="117" t="s">
        <v>233</v>
      </c>
      <c r="D119" s="117" t="s">
        <v>420</v>
      </c>
      <c r="E119" s="117" t="s">
        <v>23</v>
      </c>
      <c r="F119" s="118" t="s">
        <v>15</v>
      </c>
    </row>
    <row r="120" spans="2:9" ht="20" customHeight="1">
      <c r="B120" s="113" t="str">
        <f>IF(VLOOKUP(D120,'Cultural Outcomes'!$E$3:$H$95,4,FALSE)="Yes","Yes","")</f>
        <v/>
      </c>
      <c r="C120" s="119" t="s">
        <v>234</v>
      </c>
      <c r="D120" s="120" t="s">
        <v>421</v>
      </c>
      <c r="E120" s="114" t="s">
        <v>19</v>
      </c>
      <c r="F120" s="115" t="s">
        <v>15</v>
      </c>
    </row>
    <row r="121" spans="2:9" ht="20" customHeight="1">
      <c r="B121" s="116" t="str">
        <f>IF(VLOOKUP(D121,'Cultural Outcomes'!$E$3:$H$95,4,FALSE)="Yes","Yes","")</f>
        <v/>
      </c>
      <c r="C121" s="117" t="s">
        <v>235</v>
      </c>
      <c r="D121" s="117" t="s">
        <v>422</v>
      </c>
      <c r="E121" s="117" t="s">
        <v>17</v>
      </c>
      <c r="F121" s="118" t="s">
        <v>15</v>
      </c>
    </row>
    <row r="122" spans="2:9" ht="20" customHeight="1">
      <c r="B122" s="113" t="str">
        <f>IF(VLOOKUP(D122,'Cultural Outcomes'!$E$3:$H$95,4,FALSE)="Yes","Yes","")</f>
        <v/>
      </c>
      <c r="C122" s="114" t="s">
        <v>236</v>
      </c>
      <c r="D122" s="114" t="s">
        <v>423</v>
      </c>
      <c r="E122" s="114" t="s">
        <v>17</v>
      </c>
      <c r="F122" s="115" t="s">
        <v>15</v>
      </c>
    </row>
    <row r="123" spans="2:9" ht="20" customHeight="1">
      <c r="B123" s="116" t="str">
        <f>IF(VLOOKUP(D123,'Cultural Outcomes'!$E$3:$H$95,4,FALSE)="Yes","Yes","")</f>
        <v/>
      </c>
      <c r="C123" s="117" t="s">
        <v>237</v>
      </c>
      <c r="D123" s="117" t="s">
        <v>424</v>
      </c>
      <c r="E123" s="117" t="s">
        <v>17</v>
      </c>
      <c r="F123" s="118" t="s">
        <v>15</v>
      </c>
    </row>
    <row r="124" spans="2:9" ht="20" customHeight="1">
      <c r="B124" s="113" t="str">
        <f>IF(VLOOKUP(D124,'Cultural Outcomes'!$E$3:$H$95,4,FALSE)="Yes","Yes","")</f>
        <v/>
      </c>
      <c r="C124" s="114" t="s">
        <v>238</v>
      </c>
      <c r="D124" s="114" t="s">
        <v>425</v>
      </c>
      <c r="E124" s="114" t="s">
        <v>23</v>
      </c>
      <c r="F124" s="115" t="s">
        <v>15</v>
      </c>
    </row>
    <row r="125" spans="2:9" ht="20" customHeight="1">
      <c r="B125" s="116" t="str">
        <f>IF(VLOOKUP(D125,'Cultural Outcomes'!$E$3:$H$95,4,FALSE)="Yes","Yes","")</f>
        <v/>
      </c>
      <c r="C125" s="117" t="s">
        <v>239</v>
      </c>
      <c r="D125" s="117" t="s">
        <v>426</v>
      </c>
      <c r="E125" s="117" t="s">
        <v>17</v>
      </c>
      <c r="F125" s="118" t="s">
        <v>15</v>
      </c>
    </row>
    <row r="126" spans="2:9" ht="20" customHeight="1">
      <c r="B126" s="113" t="str">
        <f>IF(VLOOKUP(D126,'Cultural Outcomes'!$E$3:$H$95,4,FALSE)="Yes","Yes","")</f>
        <v/>
      </c>
      <c r="C126" s="114" t="s">
        <v>240</v>
      </c>
      <c r="D126" s="114" t="s">
        <v>427</v>
      </c>
      <c r="E126" s="114" t="s">
        <v>21</v>
      </c>
      <c r="F126" s="115" t="s">
        <v>15</v>
      </c>
    </row>
    <row r="127" spans="2:9" ht="20" customHeight="1">
      <c r="B127" s="116" t="str">
        <f>IF(VLOOKUP(D127,'Cultural Outcomes'!$E$3:$H$95,4,FALSE)="Yes","Yes","")</f>
        <v/>
      </c>
      <c r="C127" s="117" t="s">
        <v>241</v>
      </c>
      <c r="D127" s="117" t="s">
        <v>428</v>
      </c>
      <c r="E127" s="117" t="s">
        <v>17</v>
      </c>
      <c r="F127" s="118" t="s">
        <v>15</v>
      </c>
    </row>
    <row r="128" spans="2:9" ht="20" customHeight="1">
      <c r="B128" s="113" t="str">
        <f>IF(VLOOKUP(D128,'Cultural Outcomes'!$E$3:$H$95,4,FALSE)="Yes","Yes","")</f>
        <v/>
      </c>
      <c r="C128" s="114" t="s">
        <v>242</v>
      </c>
      <c r="D128" s="114" t="s">
        <v>243</v>
      </c>
      <c r="E128" s="114" t="s">
        <v>17</v>
      </c>
      <c r="F128" s="115" t="s">
        <v>15</v>
      </c>
    </row>
    <row r="129" spans="2:6" ht="20" customHeight="1">
      <c r="B129" s="116" t="str">
        <f>IF(VLOOKUP(D129,'Social Outcomes'!$E$3:$H$127,4,FALSE)="Yes","Yes","")</f>
        <v/>
      </c>
      <c r="C129" s="117" t="s">
        <v>290</v>
      </c>
      <c r="D129" s="117" t="s">
        <v>429</v>
      </c>
      <c r="E129" s="117" t="s">
        <v>29</v>
      </c>
      <c r="F129" s="118" t="s">
        <v>25</v>
      </c>
    </row>
    <row r="130" spans="2:6" ht="20" customHeight="1">
      <c r="B130" s="113" t="str">
        <f>IF(VLOOKUP(D130,'Social Outcomes'!$E$3:$H$127,4,FALSE)="Yes","Yes","")</f>
        <v/>
      </c>
      <c r="C130" s="114" t="s">
        <v>291</v>
      </c>
      <c r="D130" s="114" t="s">
        <v>430</v>
      </c>
      <c r="E130" s="114" t="s">
        <v>29</v>
      </c>
      <c r="F130" s="115" t="s">
        <v>25</v>
      </c>
    </row>
    <row r="131" spans="2:6" ht="20" customHeight="1">
      <c r="B131" s="116" t="str">
        <f>IF(VLOOKUP(D131,'Social Outcomes'!$E$3:$H$127,4,FALSE)="Yes","Yes","")</f>
        <v/>
      </c>
      <c r="C131" s="117" t="s">
        <v>292</v>
      </c>
      <c r="D131" s="117" t="s">
        <v>431</v>
      </c>
      <c r="E131" s="117" t="s">
        <v>269</v>
      </c>
      <c r="F131" s="118" t="s">
        <v>25</v>
      </c>
    </row>
    <row r="132" spans="2:6" ht="20" customHeight="1">
      <c r="B132" s="113" t="str">
        <f>IF(VLOOKUP(D132,'Social Outcomes'!$E$3:$H$127,4,FALSE)="Yes","Yes","")</f>
        <v/>
      </c>
      <c r="C132" s="114" t="s">
        <v>293</v>
      </c>
      <c r="D132" s="114" t="s">
        <v>432</v>
      </c>
      <c r="E132" s="114" t="s">
        <v>33</v>
      </c>
      <c r="F132" s="115" t="s">
        <v>25</v>
      </c>
    </row>
    <row r="133" spans="2:6" ht="20" customHeight="1">
      <c r="B133" s="116" t="str">
        <f>IF(VLOOKUP(D133,'Social Outcomes'!$E$3:$H$127,4,FALSE)="Yes","Yes","")</f>
        <v/>
      </c>
      <c r="C133" s="117" t="s">
        <v>294</v>
      </c>
      <c r="D133" s="117" t="s">
        <v>433</v>
      </c>
      <c r="E133" s="117" t="s">
        <v>27</v>
      </c>
      <c r="F133" s="118" t="s">
        <v>25</v>
      </c>
    </row>
    <row r="134" spans="2:6" ht="20" customHeight="1">
      <c r="B134" s="113" t="str">
        <f>IF(VLOOKUP(D134,'Social Outcomes'!$E$3:$H$127,4,FALSE)="Yes","Yes","")</f>
        <v/>
      </c>
      <c r="C134" s="114" t="s">
        <v>295</v>
      </c>
      <c r="D134" s="114" t="s">
        <v>434</v>
      </c>
      <c r="E134" s="114" t="s">
        <v>269</v>
      </c>
      <c r="F134" s="115" t="s">
        <v>25</v>
      </c>
    </row>
    <row r="135" spans="2:6" ht="20" customHeight="1">
      <c r="B135" s="116" t="str">
        <f>IF(VLOOKUP(D135,'Social Outcomes'!$E$3:$H$127,4,FALSE)="Yes","Yes","")</f>
        <v/>
      </c>
      <c r="C135" s="117" t="s">
        <v>296</v>
      </c>
      <c r="D135" s="117" t="s">
        <v>435</v>
      </c>
      <c r="E135" s="117" t="s">
        <v>27</v>
      </c>
      <c r="F135" s="118" t="s">
        <v>25</v>
      </c>
    </row>
    <row r="136" spans="2:6" ht="20" customHeight="1">
      <c r="B136" s="113" t="str">
        <f>IF(VLOOKUP(D136,'Social Outcomes'!$E$3:$H$127,4,FALSE)="Yes","Yes","")</f>
        <v/>
      </c>
      <c r="C136" s="114" t="s">
        <v>297</v>
      </c>
      <c r="D136" s="114" t="s">
        <v>436</v>
      </c>
      <c r="E136" s="114" t="s">
        <v>29</v>
      </c>
      <c r="F136" s="115" t="s">
        <v>25</v>
      </c>
    </row>
    <row r="137" spans="2:6" ht="20" customHeight="1">
      <c r="B137" s="116" t="str">
        <f>IF(VLOOKUP(D137,'Social Outcomes'!$E$3:$H$127,4,FALSE)="Yes","Yes","")</f>
        <v/>
      </c>
      <c r="C137" s="117" t="s">
        <v>298</v>
      </c>
      <c r="D137" s="117" t="s">
        <v>437</v>
      </c>
      <c r="E137" s="117" t="s">
        <v>35</v>
      </c>
      <c r="F137" s="118" t="s">
        <v>25</v>
      </c>
    </row>
    <row r="138" spans="2:6" ht="20" customHeight="1">
      <c r="B138" s="113" t="str">
        <f>IF(VLOOKUP(D138,'Social Outcomes'!$E$3:$H$127,4,FALSE)="Yes","Yes","")</f>
        <v/>
      </c>
      <c r="C138" s="119" t="s">
        <v>299</v>
      </c>
      <c r="D138" s="120" t="s">
        <v>438</v>
      </c>
      <c r="E138" s="114" t="s">
        <v>269</v>
      </c>
      <c r="F138" s="115" t="s">
        <v>25</v>
      </c>
    </row>
    <row r="139" spans="2:6" ht="20" customHeight="1">
      <c r="B139" s="116" t="str">
        <f>IF(VLOOKUP(D139,'Social Outcomes'!$E$3:$H$127,4,FALSE)="Yes","Yes","")</f>
        <v/>
      </c>
      <c r="C139" s="117" t="s">
        <v>300</v>
      </c>
      <c r="D139" s="117" t="s">
        <v>439</v>
      </c>
      <c r="E139" s="117" t="s">
        <v>27</v>
      </c>
      <c r="F139" s="118" t="s">
        <v>25</v>
      </c>
    </row>
    <row r="140" spans="2:6" ht="20" customHeight="1">
      <c r="B140" s="113" t="str">
        <f>IF(VLOOKUP(D140,'Social Outcomes'!$E$3:$H$127,4,FALSE)="Yes","Yes","")</f>
        <v/>
      </c>
      <c r="C140" s="114" t="s">
        <v>301</v>
      </c>
      <c r="D140" s="114" t="s">
        <v>440</v>
      </c>
      <c r="E140" s="114" t="s">
        <v>29</v>
      </c>
      <c r="F140" s="115" t="s">
        <v>25</v>
      </c>
    </row>
    <row r="141" spans="2:6" ht="20" customHeight="1">
      <c r="B141" s="116" t="str">
        <f>IF(VLOOKUP(D141,'Social Outcomes'!$E$3:$H$127,4,FALSE)="Yes","Yes","")</f>
        <v/>
      </c>
      <c r="C141" s="117" t="s">
        <v>302</v>
      </c>
      <c r="D141" s="117" t="s">
        <v>441</v>
      </c>
      <c r="E141" s="117" t="s">
        <v>269</v>
      </c>
      <c r="F141" s="118" t="s">
        <v>25</v>
      </c>
    </row>
    <row r="142" spans="2:6" ht="20" customHeight="1">
      <c r="B142" s="113" t="str">
        <f>IF(VLOOKUP(D142,'Social Outcomes'!$E$3:$H$127,4,FALSE)="Yes","Yes","")</f>
        <v/>
      </c>
      <c r="C142" s="114" t="s">
        <v>303</v>
      </c>
      <c r="D142" s="114" t="s">
        <v>442</v>
      </c>
      <c r="E142" s="114" t="s">
        <v>27</v>
      </c>
      <c r="F142" s="115" t="s">
        <v>25</v>
      </c>
    </row>
    <row r="143" spans="2:6" ht="20" customHeight="1">
      <c r="B143" s="116" t="str">
        <f>IF(VLOOKUP(D143,'Social Outcomes'!$E$3:$H$127,4,FALSE)="Yes","Yes","")</f>
        <v/>
      </c>
      <c r="C143" s="117" t="s">
        <v>304</v>
      </c>
      <c r="D143" s="117" t="s">
        <v>443</v>
      </c>
      <c r="E143" s="117" t="s">
        <v>29</v>
      </c>
      <c r="F143" s="118" t="s">
        <v>25</v>
      </c>
    </row>
    <row r="144" spans="2:6" ht="20" customHeight="1">
      <c r="B144" s="113" t="str">
        <f>IF(VLOOKUP(D144,'Social Outcomes'!$E$3:$H$127,4,FALSE)="Yes","Yes","")</f>
        <v/>
      </c>
      <c r="C144" s="114" t="s">
        <v>305</v>
      </c>
      <c r="D144" s="114" t="s">
        <v>444</v>
      </c>
      <c r="E144" s="114" t="s">
        <v>269</v>
      </c>
      <c r="F144" s="115" t="s">
        <v>25</v>
      </c>
    </row>
    <row r="145" spans="2:6" ht="20" customHeight="1">
      <c r="B145" s="116" t="str">
        <f>IF(VLOOKUP(D145,'Social Outcomes'!$E$3:$H$127,4,FALSE)="Yes","Yes","")</f>
        <v/>
      </c>
      <c r="C145" s="117" t="s">
        <v>306</v>
      </c>
      <c r="D145" s="117" t="s">
        <v>445</v>
      </c>
      <c r="E145" s="117" t="s">
        <v>29</v>
      </c>
      <c r="F145" s="118" t="s">
        <v>25</v>
      </c>
    </row>
    <row r="146" spans="2:6" ht="20" customHeight="1">
      <c r="B146" s="113" t="str">
        <f>IF(VLOOKUP(D146,'Community Outcomes'!$E$3:$H$91,4,FALSE)="Yes","Yes","")</f>
        <v/>
      </c>
      <c r="C146" s="114" t="s">
        <v>341</v>
      </c>
      <c r="D146" s="114" t="s">
        <v>446</v>
      </c>
      <c r="E146" s="114" t="s">
        <v>39</v>
      </c>
      <c r="F146" s="115" t="s">
        <v>37</v>
      </c>
    </row>
    <row r="147" spans="2:6" ht="20" customHeight="1">
      <c r="B147" s="116" t="str">
        <f>IF(VLOOKUP(D147,'Community Outcomes'!$E$3:$H$91,4,FALSE)="Yes","Yes","")</f>
        <v/>
      </c>
      <c r="C147" s="117" t="s">
        <v>342</v>
      </c>
      <c r="D147" s="117" t="s">
        <v>447</v>
      </c>
      <c r="E147" s="117" t="s">
        <v>41</v>
      </c>
      <c r="F147" s="118" t="s">
        <v>37</v>
      </c>
    </row>
    <row r="148" spans="2:6" ht="20" customHeight="1">
      <c r="B148" s="113" t="str">
        <f>IF(VLOOKUP(D148,'Community Outcomes'!$E$3:$H$91,4,FALSE)="Yes","Yes","")</f>
        <v/>
      </c>
      <c r="C148" s="114" t="s">
        <v>343</v>
      </c>
      <c r="D148" s="114" t="s">
        <v>448</v>
      </c>
      <c r="E148" s="114" t="s">
        <v>39</v>
      </c>
      <c r="F148" s="115" t="s">
        <v>37</v>
      </c>
    </row>
    <row r="149" spans="2:6" ht="20" customHeight="1">
      <c r="B149" s="116" t="str">
        <f>IF(VLOOKUP(D149,'Community Outcomes'!$E$3:$H$91,4,FALSE)="Yes","Yes","")</f>
        <v/>
      </c>
      <c r="C149" s="117" t="s">
        <v>344</v>
      </c>
      <c r="D149" s="117" t="s">
        <v>326</v>
      </c>
      <c r="E149" s="117" t="s">
        <v>43</v>
      </c>
      <c r="F149" s="118" t="s">
        <v>37</v>
      </c>
    </row>
    <row r="150" spans="2:6" ht="20" customHeight="1">
      <c r="B150" s="113" t="str">
        <f>IF(VLOOKUP(D150,'Community Outcomes'!$E$3:$H$91,4,FALSE)="Yes","Yes","")</f>
        <v/>
      </c>
      <c r="C150" s="114" t="s">
        <v>345</v>
      </c>
      <c r="D150" s="114" t="s">
        <v>450</v>
      </c>
      <c r="E150" s="114" t="s">
        <v>41</v>
      </c>
      <c r="F150" s="115" t="s">
        <v>37</v>
      </c>
    </row>
    <row r="151" spans="2:6" ht="20" customHeight="1">
      <c r="B151" s="116" t="str">
        <f>IF(VLOOKUP(D151,'Community Outcomes'!$E$3:$H$91,4,FALSE)="Yes","Yes","")</f>
        <v/>
      </c>
      <c r="C151" s="117" t="s">
        <v>346</v>
      </c>
      <c r="D151" s="117" t="s">
        <v>451</v>
      </c>
      <c r="E151" s="117" t="s">
        <v>43</v>
      </c>
      <c r="F151" s="118" t="s">
        <v>37</v>
      </c>
    </row>
    <row r="152" spans="2:6" ht="20" customHeight="1">
      <c r="B152" s="113" t="str">
        <f>IF(VLOOKUP(D152,'Community Outcomes'!$E$3:$H$91,4,FALSE)="Yes","Yes","")</f>
        <v/>
      </c>
      <c r="C152" s="114" t="s">
        <v>347</v>
      </c>
      <c r="D152" s="114" t="s">
        <v>452</v>
      </c>
      <c r="E152" s="114" t="s">
        <v>41</v>
      </c>
      <c r="F152" s="115" t="s">
        <v>37</v>
      </c>
    </row>
    <row r="153" spans="2:6" ht="20" customHeight="1">
      <c r="B153" s="116" t="str">
        <f>IF(VLOOKUP(D153,'Community Outcomes'!$E$3:$H$91,4,FALSE)="Yes","Yes","")</f>
        <v/>
      </c>
      <c r="C153" s="117" t="s">
        <v>348</v>
      </c>
      <c r="D153" s="117" t="s">
        <v>453</v>
      </c>
      <c r="E153" s="117" t="s">
        <v>43</v>
      </c>
      <c r="F153" s="118" t="s">
        <v>37</v>
      </c>
    </row>
    <row r="154" spans="2:6" ht="20" customHeight="1">
      <c r="B154" s="113" t="str">
        <f>IF(VLOOKUP(D154,'Community Outcomes'!$E$3:$H$91,4,FALSE)="Yes","Yes","")</f>
        <v/>
      </c>
      <c r="C154" s="114" t="s">
        <v>349</v>
      </c>
      <c r="D154" s="114" t="s">
        <v>454</v>
      </c>
      <c r="E154" s="114" t="s">
        <v>43</v>
      </c>
      <c r="F154" s="115" t="s">
        <v>37</v>
      </c>
    </row>
    <row r="155" spans="2:6" ht="20" customHeight="1">
      <c r="B155" s="116" t="str">
        <f>IF(VLOOKUP(D155,'Community Outcomes'!$E$3:$H$91,4,FALSE)="Yes","Yes","")</f>
        <v/>
      </c>
      <c r="C155" s="117" t="s">
        <v>350</v>
      </c>
      <c r="D155" s="117" t="s">
        <v>455</v>
      </c>
      <c r="E155" s="117" t="s">
        <v>43</v>
      </c>
      <c r="F155" s="118" t="s">
        <v>37</v>
      </c>
    </row>
    <row r="156" spans="2:6" ht="20" customHeight="1">
      <c r="B156" s="113" t="str">
        <f>IF(VLOOKUP(D156,'Community Outcomes'!$E$3:$H$91,4,FALSE)="Yes","Yes","")</f>
        <v/>
      </c>
      <c r="C156" s="119" t="s">
        <v>351</v>
      </c>
      <c r="D156" s="120" t="s">
        <v>456</v>
      </c>
      <c r="E156" s="114" t="s">
        <v>43</v>
      </c>
      <c r="F156" s="115" t="s">
        <v>37</v>
      </c>
    </row>
    <row r="157" spans="2:6" ht="20" customHeight="1">
      <c r="B157" s="116" t="str">
        <f>IF(VLOOKUP(D157,'Community Outcomes'!$E$3:$H$91,4,FALSE)="Yes","Yes","")</f>
        <v/>
      </c>
      <c r="C157" s="117" t="s">
        <v>352</v>
      </c>
      <c r="D157" s="117" t="s">
        <v>457</v>
      </c>
      <c r="E157" s="117" t="s">
        <v>39</v>
      </c>
      <c r="F157" s="118" t="s">
        <v>37</v>
      </c>
    </row>
    <row r="158" spans="2:6" ht="20" customHeight="1">
      <c r="B158" s="113" t="str">
        <f>IF(VLOOKUP(D158,'Community Outcomes'!$E$3:$H$91,4,FALSE)="Yes","Yes","")</f>
        <v/>
      </c>
      <c r="C158" s="114" t="s">
        <v>353</v>
      </c>
      <c r="D158" s="114" t="s">
        <v>458</v>
      </c>
      <c r="E158" s="114" t="s">
        <v>43</v>
      </c>
      <c r="F158" s="115" t="s">
        <v>37</v>
      </c>
    </row>
    <row r="159" spans="2:6" ht="20" customHeight="1">
      <c r="B159" s="116" t="str">
        <f>IF(VLOOKUP(D159,'Environmental Outcomes'!$E$3:$H$11,4,FALSE)="Yes","Yes","")</f>
        <v/>
      </c>
      <c r="C159" s="117" t="s">
        <v>358</v>
      </c>
      <c r="D159" s="117" t="s">
        <v>359</v>
      </c>
      <c r="E159" s="117" t="s">
        <v>49</v>
      </c>
      <c r="F159" s="118" t="s">
        <v>45</v>
      </c>
    </row>
    <row r="160" spans="2:6" ht="20" customHeight="1">
      <c r="B160" s="113" t="str">
        <f>IF(VLOOKUP(D160,'Environmental Outcomes'!$E$3:$H$11,4,FALSE)="Yes","Yes","")</f>
        <v/>
      </c>
      <c r="C160" s="114" t="s">
        <v>360</v>
      </c>
      <c r="D160" s="114" t="s">
        <v>459</v>
      </c>
      <c r="E160" s="114" t="s">
        <v>47</v>
      </c>
      <c r="F160" s="115" t="s">
        <v>45</v>
      </c>
    </row>
    <row r="161" spans="2:6" ht="20" customHeight="1">
      <c r="B161" s="116" t="str">
        <f>IF(VLOOKUP(D161,'Economic Outcomes'!$E$3:$H$40,4,FALSE)="Yes","Yes","")</f>
        <v/>
      </c>
      <c r="C161" s="117" t="s">
        <v>378</v>
      </c>
      <c r="D161" s="117" t="s">
        <v>460</v>
      </c>
      <c r="E161" s="117" t="s">
        <v>53</v>
      </c>
      <c r="F161" s="118" t="s">
        <v>51</v>
      </c>
    </row>
    <row r="162" spans="2:6" ht="20" customHeight="1">
      <c r="B162" s="113" t="str">
        <f>IF(VLOOKUP(D162,'Economic Outcomes'!$E$3:$H$40,4,FALSE)="Yes","Yes","")</f>
        <v/>
      </c>
      <c r="C162" s="114" t="s">
        <v>379</v>
      </c>
      <c r="D162" s="114" t="s">
        <v>461</v>
      </c>
      <c r="E162" s="114" t="s">
        <v>53</v>
      </c>
      <c r="F162" s="115" t="s">
        <v>51</v>
      </c>
    </row>
    <row r="163" spans="2:6" ht="20" customHeight="1">
      <c r="B163" s="116" t="str">
        <f>IF(VLOOKUP(D163,'Economic Outcomes'!$E$3:$H$40,4,FALSE)="Yes","Yes","")</f>
        <v/>
      </c>
      <c r="C163" s="117" t="s">
        <v>380</v>
      </c>
      <c r="D163" s="117" t="s">
        <v>462</v>
      </c>
      <c r="E163" s="117" t="s">
        <v>53</v>
      </c>
      <c r="F163" s="118" t="s">
        <v>51</v>
      </c>
    </row>
    <row r="164" spans="2:6" ht="20" customHeight="1">
      <c r="B164" s="113" t="str">
        <f>IF(VLOOKUP(D164,'Economic Outcomes'!$E$3:$H$40,4,FALSE)="Yes","Yes","")</f>
        <v/>
      </c>
      <c r="C164" s="114" t="s">
        <v>381</v>
      </c>
      <c r="D164" s="114" t="s">
        <v>382</v>
      </c>
      <c r="E164" s="114" t="s">
        <v>57</v>
      </c>
      <c r="F164" s="115" t="s">
        <v>51</v>
      </c>
    </row>
    <row r="165" spans="2:6" ht="20" customHeight="1">
      <c r="B165" s="116" t="str">
        <f>IF(VLOOKUP(D165,'Economic Outcomes'!$E$3:$H$40,4,FALSE)="Yes","Yes","")</f>
        <v/>
      </c>
      <c r="C165" s="117" t="s">
        <v>383</v>
      </c>
      <c r="D165" s="117" t="s">
        <v>463</v>
      </c>
      <c r="E165" s="117" t="s">
        <v>57</v>
      </c>
      <c r="F165" s="118" t="s">
        <v>51</v>
      </c>
    </row>
  </sheetData>
  <conditionalFormatting sqref="C26:D26">
    <cfRule type="expression" dxfId="19" priority="45">
      <formula>#REF!="Place agnostic"</formula>
    </cfRule>
    <cfRule type="expression" dxfId="18" priority="46">
      <formula>#REF!="Place specific"</formula>
    </cfRule>
  </conditionalFormatting>
  <conditionalFormatting sqref="C44:D44">
    <cfRule type="expression" dxfId="17" priority="41">
      <formula>#REF!="Place agnostic"</formula>
    </cfRule>
    <cfRule type="expression" dxfId="16" priority="42">
      <formula>#REF!="Place specific"</formula>
    </cfRule>
  </conditionalFormatting>
  <conditionalFormatting sqref="C53:D53">
    <cfRule type="expression" dxfId="15" priority="31">
      <formula>#REF!="Place agnostic"</formula>
    </cfRule>
    <cfRule type="expression" dxfId="14" priority="32">
      <formula>#REF!="Place specific"</formula>
    </cfRule>
  </conditionalFormatting>
  <conditionalFormatting sqref="C70:D70">
    <cfRule type="expression" dxfId="13" priority="9">
      <formula>#REF!="Place agnostic"</formula>
    </cfRule>
    <cfRule type="expression" dxfId="12" priority="10">
      <formula>#REF!="Place specific"</formula>
    </cfRule>
  </conditionalFormatting>
  <conditionalFormatting sqref="C79:D79">
    <cfRule type="expression" dxfId="11" priority="7">
      <formula>#REF!="Place agnostic"</formula>
    </cfRule>
    <cfRule type="expression" dxfId="10" priority="8">
      <formula>#REF!="Place specific"</formula>
    </cfRule>
  </conditionalFormatting>
  <conditionalFormatting sqref="C120:D120">
    <cfRule type="expression" dxfId="9" priority="19">
      <formula>#REF!="Place agnostic"</formula>
    </cfRule>
    <cfRule type="expression" dxfId="8" priority="20">
      <formula>#REF!="Place specific"</formula>
    </cfRule>
  </conditionalFormatting>
  <conditionalFormatting sqref="C138:D138">
    <cfRule type="expression" dxfId="7" priority="17">
      <formula>#REF!="Place agnostic"</formula>
    </cfRule>
    <cfRule type="expression" dxfId="6" priority="18">
      <formula>#REF!="Place specific"</formula>
    </cfRule>
  </conditionalFormatting>
  <conditionalFormatting sqref="C156:D156">
    <cfRule type="expression" dxfId="5" priority="1">
      <formula>#REF!="Place agnostic"</formula>
    </cfRule>
    <cfRule type="expression" dxfId="4" priority="2">
      <formula>#REF!="Place specific"</formula>
    </cfRule>
  </conditionalFormatting>
  <conditionalFormatting sqref="H7:K20 C84:E85">
    <cfRule type="expression" dxfId="3" priority="53">
      <formula>#REF!="Place agnostic"</formula>
    </cfRule>
    <cfRule type="expression" dxfId="2" priority="54">
      <formula>#REF!="Place specific"</formula>
    </cfRule>
  </conditionalFormatting>
  <conditionalFormatting sqref="H51:K55">
    <cfRule type="expression" dxfId="1" priority="39">
      <formula>#REF!="Place agnostic"</formula>
    </cfRule>
    <cfRule type="expression" dxfId="0" priority="40">
      <formula>#REF!="Place specific"</formula>
    </cfRule>
  </conditionalFormatting>
  <pageMargins left="0.7" right="0.7" top="0.75" bottom="0.75" header="0.3" footer="0.3"/>
  <pageSetup paperSize="9" orientation="portrait" horizontalDpi="0" verticalDpi="0"/>
  <legacyDrawing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7F361-967D-5943-929D-9299AD9F5264}">
  <sheetPr codeName="Sheet1">
    <tabColor theme="9"/>
  </sheetPr>
  <dimension ref="B2:J32"/>
  <sheetViews>
    <sheetView showGridLines="0" zoomScale="125" zoomScaleNormal="125" workbookViewId="0">
      <selection activeCell="H21" sqref="H21"/>
    </sheetView>
  </sheetViews>
  <sheetFormatPr baseColWidth="10" defaultColWidth="10.83203125" defaultRowHeight="16"/>
  <cols>
    <col min="1" max="1" width="6" style="8" customWidth="1"/>
    <col min="2" max="2" width="3.6640625" style="8" customWidth="1"/>
    <col min="3" max="3" width="24.6640625" style="8" customWidth="1"/>
    <col min="4" max="4" width="58.83203125" style="8" customWidth="1"/>
    <col min="5" max="5" width="32.1640625" style="8" customWidth="1"/>
    <col min="6" max="6" width="26.83203125" style="8" customWidth="1"/>
    <col min="7" max="7" width="2.1640625" style="8" customWidth="1"/>
    <col min="8" max="8" width="10.83203125" style="8"/>
    <col min="9" max="9" width="17.1640625" style="8" customWidth="1"/>
    <col min="10" max="16384" width="10.83203125" style="8"/>
  </cols>
  <sheetData>
    <row r="2" spans="2:10" ht="16" customHeight="1">
      <c r="B2" s="330" t="s">
        <v>393</v>
      </c>
      <c r="C2" s="330"/>
      <c r="D2" s="330"/>
      <c r="E2" s="330"/>
      <c r="F2" s="330"/>
    </row>
    <row r="3" spans="2:10" s="87" customFormat="1" ht="49" customHeight="1">
      <c r="B3" s="87" t="s">
        <v>394</v>
      </c>
    </row>
    <row r="4" spans="2:10" ht="13" customHeight="1"/>
    <row r="5" spans="2:10" s="75" customFormat="1" ht="28" customHeight="1">
      <c r="B5" s="88" t="s">
        <v>395</v>
      </c>
      <c r="C5" s="89" t="s">
        <v>62</v>
      </c>
      <c r="D5" s="89" t="s">
        <v>384</v>
      </c>
      <c r="E5" s="89" t="s">
        <v>60</v>
      </c>
      <c r="F5" s="89" t="s">
        <v>59</v>
      </c>
    </row>
    <row r="6" spans="2:10" s="37" customFormat="1" ht="20" customHeight="1">
      <c r="B6" s="138" t="str">
        <f>IF(C6="","",1)</f>
        <v/>
      </c>
      <c r="C6" s="138" t="str" cm="1">
        <f t="array" ref="C6">IFERROR(INDEX('All dimensions'!C$3:C$165,SMALL(IF(TRIM('All dimensions'!$B$3:$B$165)="Yes",ROW('All dimensions'!C$3:C$165)-ROW('All dimensions'!D$3)+1),ROWS('All dimensions'!D$3:'All dimensions'!D3))),"")</f>
        <v/>
      </c>
      <c r="D6" s="138" t="str" cm="1">
        <f t="array" ref="D6">IFERROR(INDEX('All dimensions'!D$3:D$165,SMALL(IF(TRIM('All dimensions'!$B$3:$B$165)="Yes",ROW('All dimensions'!D$3:D$165)-ROW('All dimensions'!E$3)+1),ROWS('All dimensions'!E$3:'All dimensions'!E3))),"")</f>
        <v/>
      </c>
      <c r="E6" s="138" t="str" cm="1">
        <f t="array" ref="E6">IFERROR(INDEX('All dimensions'!E$3:E$165,SMALL(IF(TRIM('All dimensions'!$B$3:$B$165)="Yes",ROW('All dimensions'!E$3:E$165)-ROW('All dimensions'!F$3)+1),ROWS('All dimensions'!F$3:'All dimensions'!F3))),"")</f>
        <v/>
      </c>
      <c r="F6" s="138" t="str" cm="1">
        <f t="array" ref="F6">IFERROR(INDEX('All dimensions'!F$3:F$165,SMALL(IF(TRIM('All dimensions'!$B$3:$B$165)="Yes",ROW('All dimensions'!F$3:F$165)-ROW('All dimensions'!G$3)+1),ROWS('All dimensions'!G$3:'All dimensions'!G3))),"")</f>
        <v/>
      </c>
    </row>
    <row r="7" spans="2:10" s="37" customFormat="1" ht="20" customHeight="1">
      <c r="B7" s="138" t="str">
        <f>IF(C7="","",B6+1)</f>
        <v/>
      </c>
      <c r="C7" s="138" t="str" cm="1">
        <f t="array" ref="C7">IFERROR(INDEX('All dimensions'!C$3:C$165,SMALL(IF(TRIM('All dimensions'!$B$3:$B$165)="Yes",ROW('All dimensions'!C$3:C$165)-ROW('All dimensions'!D$3)+1),ROWS('All dimensions'!D$3:'All dimensions'!D4))),"")</f>
        <v/>
      </c>
      <c r="D7" s="138" t="str" cm="1">
        <f t="array" ref="D7">IFERROR(INDEX('All dimensions'!D$3:D$165,SMALL(IF(TRIM('All dimensions'!$B$3:$B$165)="Yes",ROW('All dimensions'!D$3:D$165)-ROW('All dimensions'!E$3)+1),ROWS('All dimensions'!E$3:'All dimensions'!E4))),"")</f>
        <v/>
      </c>
      <c r="E7" s="138" t="str" cm="1">
        <f t="array" ref="E7">IFERROR(INDEX('All dimensions'!E$3:E$165,SMALL(IF(TRIM('All dimensions'!$B$3:$B$165)="Yes",ROW('All dimensions'!E$3:E$165)-ROW('All dimensions'!F$3)+1),ROWS('All dimensions'!F$3:'All dimensions'!F4))),"")</f>
        <v/>
      </c>
      <c r="F7" s="138" t="str" cm="1">
        <f t="array" ref="F7">IFERROR(INDEX('All dimensions'!F$3:F$165,SMALL(IF(TRIM('All dimensions'!$B$3:$B$165)="Yes",ROW('All dimensions'!F$3:F$165)-ROW('All dimensions'!G$3)+1),ROWS('All dimensions'!G$3:'All dimensions'!G4))),"")</f>
        <v/>
      </c>
    </row>
    <row r="8" spans="2:10" s="37" customFormat="1" ht="20" customHeight="1">
      <c r="B8" s="138" t="str">
        <f>IF(C8="","",B7+1)</f>
        <v/>
      </c>
      <c r="C8" s="138" t="str" cm="1">
        <f t="array" ref="C8">IFERROR(INDEX('All dimensions'!C$3:C$165,SMALL(IF(TRIM('All dimensions'!$B$3:$B$165)="Yes",ROW('All dimensions'!C$3:C$165)-ROW('All dimensions'!D$3)+1),ROWS('All dimensions'!D$3:'All dimensions'!D5))),"")</f>
        <v/>
      </c>
      <c r="D8" s="138" t="str" cm="1">
        <f t="array" ref="D8">IFERROR(INDEX('All dimensions'!D$3:D$165,SMALL(IF(TRIM('All dimensions'!$B$3:$B$165)="Yes",ROW('All dimensions'!D$3:D$165)-ROW('All dimensions'!E$3)+1),ROWS('All dimensions'!E$3:'All dimensions'!E5))),"")</f>
        <v/>
      </c>
      <c r="E8" s="138" t="str" cm="1">
        <f t="array" ref="E8">IFERROR(INDEX('All dimensions'!E$3:E$165,SMALL(IF(TRIM('All dimensions'!$B$3:$B$165)="Yes",ROW('All dimensions'!E$3:E$165)-ROW('All dimensions'!F$3)+1),ROWS('All dimensions'!F$3:'All dimensions'!F5))),"")</f>
        <v/>
      </c>
      <c r="F8" s="138" t="str" cm="1">
        <f t="array" ref="F8">IFERROR(INDEX('All dimensions'!F$3:F$165,SMALL(IF(TRIM('All dimensions'!$B$3:$B$165)="Yes",ROW('All dimensions'!F$3:F$165)-ROW('All dimensions'!G$3)+1),ROWS('All dimensions'!G$3:'All dimensions'!G5))),"")</f>
        <v/>
      </c>
    </row>
    <row r="9" spans="2:10" s="37" customFormat="1" ht="20" customHeight="1">
      <c r="B9" s="138" t="str">
        <f>IF(C9="","",B8+1)</f>
        <v/>
      </c>
      <c r="C9" s="138" t="str" cm="1">
        <f t="array" ref="C9">IFERROR(INDEX('All dimensions'!C$3:C$165,SMALL(IF(TRIM('All dimensions'!$B$3:$B$165)="Yes",ROW('All dimensions'!C$3:C$165)-ROW('All dimensions'!D$3)+1),ROWS('All dimensions'!D$3:'All dimensions'!D6))),"")</f>
        <v/>
      </c>
      <c r="D9" s="138" t="str" cm="1">
        <f t="array" ref="D9">IFERROR(INDEX('All dimensions'!D$3:D$165,SMALL(IF(TRIM('All dimensions'!$B$3:$B$165)="Yes",ROW('All dimensions'!D$3:D$165)-ROW('All dimensions'!E$3)+1),ROWS('All dimensions'!E$3:'All dimensions'!E6))),"")</f>
        <v/>
      </c>
      <c r="E9" s="138" t="str" cm="1">
        <f t="array" ref="E9">IFERROR(INDEX('All dimensions'!E$3:E$165,SMALL(IF(TRIM('All dimensions'!$B$3:$B$165)="Yes",ROW('All dimensions'!E$3:E$165)-ROW('All dimensions'!F$3)+1),ROWS('All dimensions'!F$3:'All dimensions'!F6))),"")</f>
        <v/>
      </c>
      <c r="F9" s="138" t="str" cm="1">
        <f t="array" ref="F9">IFERROR(INDEX('All dimensions'!F$3:F$165,SMALL(IF(TRIM('All dimensions'!$B$3:$B$165)="Yes",ROW('All dimensions'!F$3:F$165)-ROW('All dimensions'!G$3)+1),ROWS('All dimensions'!G$3:'All dimensions'!G6))),"")</f>
        <v/>
      </c>
    </row>
    <row r="10" spans="2:10" s="37" customFormat="1" ht="20" customHeight="1">
      <c r="B10" s="138" t="str">
        <f>IF(C10="","",B9+1)</f>
        <v/>
      </c>
      <c r="C10" s="138" t="str" cm="1">
        <f t="array" ref="C10">IFERROR(INDEX('All dimensions'!C$3:C$165,SMALL(IF(TRIM('All dimensions'!$B$3:$B$165)="Yes",ROW('All dimensions'!C$3:C$165)-ROW('All dimensions'!D$3)+1),ROWS('All dimensions'!D$3:'All dimensions'!D7))),"")</f>
        <v/>
      </c>
      <c r="D10" s="138" t="str" cm="1">
        <f t="array" ref="D10">IFERROR(INDEX('All dimensions'!D$3:D$165,SMALL(IF(TRIM('All dimensions'!$B$3:$B$165)="Yes",ROW('All dimensions'!D$3:D$165)-ROW('All dimensions'!E$3)+1),ROWS('All dimensions'!E$3:'All dimensions'!E7))),"")</f>
        <v/>
      </c>
      <c r="E10" s="138" t="str" cm="1">
        <f t="array" ref="E10">IFERROR(INDEX('All dimensions'!E$3:E$165,SMALL(IF(TRIM('All dimensions'!$B$3:$B$165)="Yes",ROW('All dimensions'!E$3:E$165)-ROW('All dimensions'!F$3)+1),ROWS('All dimensions'!F$3:'All dimensions'!F7))),"")</f>
        <v/>
      </c>
      <c r="F10" s="138" t="str" cm="1">
        <f t="array" ref="F10">IFERROR(INDEX('All dimensions'!F$3:F$165,SMALL(IF(TRIM('All dimensions'!$B$3:$B$165)="Yes",ROW('All dimensions'!F$3:F$165)-ROW('All dimensions'!G$3)+1),ROWS('All dimensions'!G$3:'All dimensions'!G7))),"")</f>
        <v/>
      </c>
    </row>
    <row r="11" spans="2:10" s="37" customFormat="1" ht="20" customHeight="1">
      <c r="B11" s="138" t="str">
        <f>IF(C11="","",B10+1)</f>
        <v/>
      </c>
      <c r="C11" s="138" t="str" cm="1">
        <f t="array" ref="C11">IFERROR(INDEX('All dimensions'!C$3:C$165,SMALL(IF(TRIM('All dimensions'!$B$3:$B$165)="Yes",ROW('All dimensions'!C$3:C$165)-ROW('All dimensions'!D$3)+1),ROWS('All dimensions'!D$3:'All dimensions'!D8))),"")</f>
        <v/>
      </c>
      <c r="D11" s="138" t="str" cm="1">
        <f t="array" ref="D11">IFERROR(INDEX('All dimensions'!D$3:D$165,SMALL(IF(TRIM('All dimensions'!$B$3:$B$165)="Yes",ROW('All dimensions'!D$3:D$165)-ROW('All dimensions'!E$3)+1),ROWS('All dimensions'!E$3:'All dimensions'!E8))),"")</f>
        <v/>
      </c>
      <c r="E11" s="138" t="str" cm="1">
        <f t="array" ref="E11">IFERROR(INDEX('All dimensions'!E$3:E$165,SMALL(IF(TRIM('All dimensions'!$B$3:$B$165)="Yes",ROW('All dimensions'!E$3:E$165)-ROW('All dimensions'!F$3)+1),ROWS('All dimensions'!F$3:'All dimensions'!F8))),"")</f>
        <v/>
      </c>
      <c r="F11" s="138" t="str" cm="1">
        <f t="array" ref="F11">IFERROR(INDEX('All dimensions'!F$3:F$165,SMALL(IF(TRIM('All dimensions'!$B$3:$B$165)="Yes",ROW('All dimensions'!F$3:F$165)-ROW('All dimensions'!G$3)+1),ROWS('All dimensions'!G$3:'All dimensions'!G8))),"")</f>
        <v/>
      </c>
    </row>
    <row r="12" spans="2:10" s="37" customFormat="1" ht="20" customHeight="1">
      <c r="B12" s="138" t="str">
        <f t="shared" ref="B12:B20" si="0">IF(C12="","",B11+1)</f>
        <v/>
      </c>
      <c r="C12" s="138" t="str" cm="1">
        <f t="array" ref="C12">IFERROR(INDEX('All dimensions'!C$3:C$165,SMALL(IF(TRIM('All dimensions'!$B$3:$B$165)="Yes",ROW('All dimensions'!C$3:C$165)-ROW('All dimensions'!D$3)+1),ROWS('All dimensions'!D$3:'All dimensions'!D9))),"")</f>
        <v/>
      </c>
      <c r="D12" s="138" t="str" cm="1">
        <f t="array" ref="D12">IFERROR(INDEX('All dimensions'!D$3:D$165,SMALL(IF(TRIM('All dimensions'!$B$3:$B$165)="Yes",ROW('All dimensions'!D$3:D$165)-ROW('All dimensions'!E$3)+1),ROWS('All dimensions'!E$3:'All dimensions'!E9))),"")</f>
        <v/>
      </c>
      <c r="E12" s="138" t="str" cm="1">
        <f t="array" ref="E12">IFERROR(INDEX('All dimensions'!E$3:E$165,SMALL(IF(TRIM('All dimensions'!$B$3:$B$165)="Yes",ROW('All dimensions'!E$3:E$165)-ROW('All dimensions'!F$3)+1),ROWS('All dimensions'!F$3:'All dimensions'!F9))),"")</f>
        <v/>
      </c>
      <c r="F12" s="138" t="str" cm="1">
        <f t="array" ref="F12">IFERROR(INDEX('All dimensions'!F$3:F$165,SMALL(IF(TRIM('All dimensions'!$B$3:$B$165)="Yes",ROW('All dimensions'!F$3:F$165)-ROW('All dimensions'!G$3)+1),ROWS('All dimensions'!G$3:'All dimensions'!G9))),"")</f>
        <v/>
      </c>
      <c r="I12"/>
      <c r="J12"/>
    </row>
    <row r="13" spans="2:10" s="37" customFormat="1" ht="20" customHeight="1">
      <c r="B13" s="138" t="str">
        <f t="shared" si="0"/>
        <v/>
      </c>
      <c r="C13" s="138" t="str" cm="1">
        <f t="array" ref="C13">IFERROR(INDEX('All dimensions'!C$3:C$165,SMALL(IF(TRIM('All dimensions'!$B$3:$B$165)="Yes",ROW('All dimensions'!C$3:C$165)-ROW('All dimensions'!D$3)+1),ROWS('All dimensions'!D$3:'All dimensions'!D10))),"")</f>
        <v/>
      </c>
      <c r="D13" s="138" t="str" cm="1">
        <f t="array" ref="D13">IFERROR(INDEX('All dimensions'!D$3:D$165,SMALL(IF(TRIM('All dimensions'!$B$3:$B$165)="Yes",ROW('All dimensions'!D$3:D$165)-ROW('All dimensions'!E$3)+1),ROWS('All dimensions'!E$3:'All dimensions'!E10))),"")</f>
        <v/>
      </c>
      <c r="E13" s="138" t="str" cm="1">
        <f t="array" ref="E13">IFERROR(INDEX('All dimensions'!E$3:E$165,SMALL(IF(TRIM('All dimensions'!$B$3:$B$165)="Yes",ROW('All dimensions'!E$3:E$165)-ROW('All dimensions'!F$3)+1),ROWS('All dimensions'!F$3:'All dimensions'!F10))),"")</f>
        <v/>
      </c>
      <c r="F13" s="138" t="str" cm="1">
        <f t="array" ref="F13">IFERROR(INDEX('All dimensions'!F$3:F$165,SMALL(IF(TRIM('All dimensions'!$B$3:$B$165)="Yes",ROW('All dimensions'!F$3:F$165)-ROW('All dimensions'!G$3)+1),ROWS('All dimensions'!G$3:'All dimensions'!G10))),"")</f>
        <v/>
      </c>
      <c r="I13"/>
      <c r="J13"/>
    </row>
    <row r="14" spans="2:10" s="37" customFormat="1" ht="20" customHeight="1">
      <c r="B14" s="138" t="str">
        <f t="shared" si="0"/>
        <v/>
      </c>
      <c r="C14" s="138" t="str" cm="1">
        <f t="array" ref="C14">IFERROR(INDEX('All dimensions'!C$3:C$165,SMALL(IF(TRIM('All dimensions'!$B$3:$B$165)="Yes",ROW('All dimensions'!C$3:C$165)-ROW('All dimensions'!D$3)+1),ROWS('All dimensions'!D$3:'All dimensions'!D11))),"")</f>
        <v/>
      </c>
      <c r="D14" s="138" t="str" cm="1">
        <f t="array" ref="D14">IFERROR(INDEX('All dimensions'!D$3:D$165,SMALL(IF(TRIM('All dimensions'!$B$3:$B$165)="Yes",ROW('All dimensions'!D$3:D$165)-ROW('All dimensions'!E$3)+1),ROWS('All dimensions'!E$3:'All dimensions'!E11))),"")</f>
        <v/>
      </c>
      <c r="E14" s="138" t="str" cm="1">
        <f t="array" ref="E14">IFERROR(INDEX('All dimensions'!E$3:E$165,SMALL(IF(TRIM('All dimensions'!$B$3:$B$165)="Yes",ROW('All dimensions'!E$3:E$165)-ROW('All dimensions'!F$3)+1),ROWS('All dimensions'!F$3:'All dimensions'!F11))),"")</f>
        <v/>
      </c>
      <c r="F14" s="138" t="str" cm="1">
        <f t="array" ref="F14">IFERROR(INDEX('All dimensions'!F$3:F$165,SMALL(IF(TRIM('All dimensions'!$B$3:$B$165)="Yes",ROW('All dimensions'!F$3:F$165)-ROW('All dimensions'!G$3)+1),ROWS('All dimensions'!G$3:'All dimensions'!G11))),"")</f>
        <v/>
      </c>
      <c r="I14"/>
      <c r="J14"/>
    </row>
    <row r="15" spans="2:10" s="37" customFormat="1" ht="20" customHeight="1">
      <c r="B15" s="138" t="str">
        <f t="shared" si="0"/>
        <v/>
      </c>
      <c r="C15" s="138" t="str" cm="1">
        <f t="array" ref="C15">IFERROR(INDEX('All dimensions'!C$3:C$165,SMALL(IF(TRIM('All dimensions'!$B$3:$B$165)="Yes",ROW('All dimensions'!C$3:C$165)-ROW('All dimensions'!D$3)+1),ROWS('All dimensions'!D$3:'All dimensions'!D12))),"")</f>
        <v/>
      </c>
      <c r="D15" s="138" t="str" cm="1">
        <f t="array" ref="D15">IFERROR(INDEX('All dimensions'!D$3:D$165,SMALL(IF(TRIM('All dimensions'!$B$3:$B$165)="Yes",ROW('All dimensions'!D$3:D$165)-ROW('All dimensions'!E$3)+1),ROWS('All dimensions'!E$3:'All dimensions'!E12))),"")</f>
        <v/>
      </c>
      <c r="E15" s="138" t="str" cm="1">
        <f t="array" ref="E15">IFERROR(INDEX('All dimensions'!E$3:E$165,SMALL(IF(TRIM('All dimensions'!$B$3:$B$165)="Yes",ROW('All dimensions'!E$3:E$165)-ROW('All dimensions'!F$3)+1),ROWS('All dimensions'!F$3:'All dimensions'!F12))),"")</f>
        <v/>
      </c>
      <c r="F15" s="138" t="str" cm="1">
        <f t="array" ref="F15">IFERROR(INDEX('All dimensions'!F$3:F$165,SMALL(IF(TRIM('All dimensions'!$B$3:$B$165)="Yes",ROW('All dimensions'!F$3:F$165)-ROW('All dimensions'!G$3)+1),ROWS('All dimensions'!G$3:'All dimensions'!G12))),"")</f>
        <v/>
      </c>
      <c r="I15"/>
      <c r="J15"/>
    </row>
    <row r="16" spans="2:10" s="37" customFormat="1" ht="20" customHeight="1">
      <c r="B16" s="138" t="str">
        <f t="shared" si="0"/>
        <v/>
      </c>
      <c r="C16" s="138" t="str" cm="1">
        <f t="array" ref="C16">IFERROR(INDEX('All dimensions'!C$3:C$165,SMALL(IF(TRIM('All dimensions'!$B$3:$B$165)="Yes",ROW('All dimensions'!C$3:C$165)-ROW('All dimensions'!D$3)+1),ROWS('All dimensions'!D$3:'All dimensions'!D13))),"")</f>
        <v/>
      </c>
      <c r="D16" s="138" t="str" cm="1">
        <f t="array" ref="D16">IFERROR(INDEX('All dimensions'!D$3:D$165,SMALL(IF(TRIM('All dimensions'!$B$3:$B$165)="Yes",ROW('All dimensions'!D$3:D$165)-ROW('All dimensions'!E$3)+1),ROWS('All dimensions'!E$3:'All dimensions'!E13))),"")</f>
        <v/>
      </c>
      <c r="E16" s="138" t="str" cm="1">
        <f t="array" ref="E16">IFERROR(INDEX('All dimensions'!E$3:E$165,SMALL(IF(TRIM('All dimensions'!$B$3:$B$165)="Yes",ROW('All dimensions'!E$3:E$165)-ROW('All dimensions'!F$3)+1),ROWS('All dimensions'!F$3:'All dimensions'!F13))),"")</f>
        <v/>
      </c>
      <c r="F16" s="138" t="str" cm="1">
        <f t="array" ref="F16">IFERROR(INDEX('All dimensions'!F$3:F$165,SMALL(IF(TRIM('All dimensions'!$B$3:$B$165)="Yes",ROW('All dimensions'!F$3:F$165)-ROW('All dimensions'!G$3)+1),ROWS('All dimensions'!G$3:'All dimensions'!G13))),"")</f>
        <v/>
      </c>
    </row>
    <row r="17" spans="2:6" s="37" customFormat="1" ht="20" customHeight="1">
      <c r="B17" s="138" t="str">
        <f t="shared" si="0"/>
        <v/>
      </c>
      <c r="C17" s="138" t="str" cm="1">
        <f t="array" ref="C17">IFERROR(INDEX('All dimensions'!C$3:C$165,SMALL(IF(TRIM('All dimensions'!$B$3:$B$165)="Yes",ROW('All dimensions'!C$3:C$165)-ROW('All dimensions'!D$3)+1),ROWS('All dimensions'!D$3:'All dimensions'!D14))),"")</f>
        <v/>
      </c>
      <c r="D17" s="138" t="str" cm="1">
        <f t="array" ref="D17">IFERROR(INDEX('All dimensions'!D$3:D$165,SMALL(IF(TRIM('All dimensions'!$B$3:$B$165)="Yes",ROW('All dimensions'!D$3:D$165)-ROW('All dimensions'!E$3)+1),ROWS('All dimensions'!E$3:'All dimensions'!E14))),"")</f>
        <v/>
      </c>
      <c r="E17" s="138" t="str" cm="1">
        <f t="array" ref="E17">IFERROR(INDEX('All dimensions'!E$3:E$165,SMALL(IF(TRIM('All dimensions'!$B$3:$B$165)="Yes",ROW('All dimensions'!E$3:E$165)-ROW('All dimensions'!F$3)+1),ROWS('All dimensions'!F$3:'All dimensions'!F14))),"")</f>
        <v/>
      </c>
      <c r="F17" s="138" t="str" cm="1">
        <f t="array" ref="F17">IFERROR(INDEX('All dimensions'!F$3:F$165,SMALL(IF(TRIM('All dimensions'!$B$3:$B$165)="Yes",ROW('All dimensions'!F$3:F$165)-ROW('All dimensions'!G$3)+1),ROWS('All dimensions'!G$3:'All dimensions'!G14))),"")</f>
        <v/>
      </c>
    </row>
    <row r="18" spans="2:6" s="37" customFormat="1" ht="20" customHeight="1">
      <c r="B18" s="138" t="str">
        <f t="shared" si="0"/>
        <v/>
      </c>
      <c r="C18" s="138" t="str" cm="1">
        <f t="array" ref="C18">IFERROR(INDEX('All dimensions'!C$3:C$165,SMALL(IF(TRIM('All dimensions'!$B$3:$B$165)="Yes",ROW('All dimensions'!C$3:C$165)-ROW('All dimensions'!D$3)+1),ROWS('All dimensions'!D$3:'All dimensions'!D15))),"")</f>
        <v/>
      </c>
      <c r="D18" s="138" t="str" cm="1">
        <f t="array" ref="D18">IFERROR(INDEX('All dimensions'!D$3:D$165,SMALL(IF(TRIM('All dimensions'!$B$3:$B$165)="Yes",ROW('All dimensions'!D$3:D$165)-ROW('All dimensions'!E$3)+1),ROWS('All dimensions'!E$3:'All dimensions'!E15))),"")</f>
        <v/>
      </c>
      <c r="E18" s="138" t="str" cm="1">
        <f t="array" ref="E18">IFERROR(INDEX('All dimensions'!E$3:E$165,SMALL(IF(TRIM('All dimensions'!$B$3:$B$165)="Yes",ROW('All dimensions'!E$3:E$165)-ROW('All dimensions'!F$3)+1),ROWS('All dimensions'!F$3:'All dimensions'!F15))),"")</f>
        <v/>
      </c>
      <c r="F18" s="138" t="str" cm="1">
        <f t="array" ref="F18">IFERROR(INDEX('All dimensions'!F$3:F$165,SMALL(IF(TRIM('All dimensions'!$B$3:$B$165)="Yes",ROW('All dimensions'!F$3:F$165)-ROW('All dimensions'!G$3)+1),ROWS('All dimensions'!G$3:'All dimensions'!G15))),"")</f>
        <v/>
      </c>
    </row>
    <row r="19" spans="2:6" s="37" customFormat="1" ht="20" customHeight="1">
      <c r="B19" s="138" t="str">
        <f t="shared" si="0"/>
        <v/>
      </c>
      <c r="C19" s="138" t="str" cm="1">
        <f t="array" ref="C19">IFERROR(INDEX('All dimensions'!C$3:C$165,SMALL(IF(TRIM('All dimensions'!$B$3:$B$165)="Yes",ROW('All dimensions'!C$3:C$165)-ROW('All dimensions'!D$3)+1),ROWS('All dimensions'!D$3:'All dimensions'!D16))),"")</f>
        <v/>
      </c>
      <c r="D19" s="138" t="str" cm="1">
        <f t="array" ref="D19">IFERROR(INDEX('All dimensions'!D$3:D$165,SMALL(IF(TRIM('All dimensions'!$B$3:$B$165)="Yes",ROW('All dimensions'!D$3:D$165)-ROW('All dimensions'!E$3)+1),ROWS('All dimensions'!E$3:'All dimensions'!E16))),"")</f>
        <v/>
      </c>
      <c r="E19" s="138" t="str" cm="1">
        <f t="array" ref="E19">IFERROR(INDEX('All dimensions'!E$3:E$165,SMALL(IF(TRIM('All dimensions'!$B$3:$B$165)="Yes",ROW('All dimensions'!E$3:E$165)-ROW('All dimensions'!F$3)+1),ROWS('All dimensions'!F$3:'All dimensions'!F16))),"")</f>
        <v/>
      </c>
      <c r="F19" s="138" t="str" cm="1">
        <f t="array" ref="F19">IFERROR(INDEX('All dimensions'!F$3:F$165,SMALL(IF(TRIM('All dimensions'!$B$3:$B$165)="Yes",ROW('All dimensions'!F$3:F$165)-ROW('All dimensions'!G$3)+1),ROWS('All dimensions'!G$3:'All dimensions'!G16))),"")</f>
        <v/>
      </c>
    </row>
    <row r="20" spans="2:6" s="37" customFormat="1" ht="20" customHeight="1">
      <c r="B20" s="135" t="str">
        <f t="shared" si="0"/>
        <v/>
      </c>
      <c r="C20" s="138" t="str" cm="1">
        <f t="array" ref="C20">IFERROR(INDEX('All dimensions'!C$3:C$165,SMALL(IF(TRIM('All dimensions'!$B$3:$B$165)="Yes",ROW('All dimensions'!C$3:C$165)-ROW('All dimensions'!D$3)+1),ROWS('All dimensions'!D$3:'All dimensions'!D17))),"")</f>
        <v/>
      </c>
      <c r="D20" s="138" t="str" cm="1">
        <f t="array" ref="D20">IFERROR(INDEX('All dimensions'!D$3:D$165,SMALL(IF(TRIM('All dimensions'!$B$3:$B$165)="Yes",ROW('All dimensions'!D$3:D$165)-ROW('All dimensions'!E$3)+1),ROWS('All dimensions'!E$3:'All dimensions'!E17))),"")</f>
        <v/>
      </c>
      <c r="E20" s="138" t="str" cm="1">
        <f t="array" ref="E20">IFERROR(INDEX('All dimensions'!E$3:E$165,SMALL(IF(TRIM('All dimensions'!$B$3:$B$165)="Yes",ROW('All dimensions'!E$3:E$165)-ROW('All dimensions'!F$3)+1),ROWS('All dimensions'!F$3:'All dimensions'!F17))),"")</f>
        <v/>
      </c>
      <c r="F20" s="138" t="str" cm="1">
        <f t="array" ref="F20">IFERROR(INDEX('All dimensions'!F$3:F$165,SMALL(IF(TRIM('All dimensions'!$B$3:$B$165)="Yes",ROW('All dimensions'!F$3:F$165)-ROW('All dimensions'!G$3)+1),ROWS('All dimensions'!G$3:'All dimensions'!G17))),"")</f>
        <v/>
      </c>
    </row>
    <row r="21" spans="2:6" ht="20" customHeight="1">
      <c r="B21" s="135" t="str">
        <f t="shared" ref="B21:B25" si="1">IF(C21="","",B20+1)</f>
        <v/>
      </c>
      <c r="C21" s="138" t="str" cm="1">
        <f t="array" ref="C21">IFERROR(INDEX('All dimensions'!C$3:C$165,SMALL(IF(TRIM('All dimensions'!$B$3:$B$165)="Yes",ROW('All dimensions'!C$3:C$165)-ROW('All dimensions'!D$3)+1),ROWS('All dimensions'!D$3:'All dimensions'!D18))),"")</f>
        <v/>
      </c>
      <c r="D21" s="138" t="str" cm="1">
        <f t="array" ref="D21">IFERROR(INDEX('All dimensions'!D$3:D$165,SMALL(IF(TRIM('All dimensions'!$B$3:$B$165)="Yes",ROW('All dimensions'!D$3:D$165)-ROW('All dimensions'!E$3)+1),ROWS('All dimensions'!E$3:'All dimensions'!E18))),"")</f>
        <v/>
      </c>
      <c r="E21" s="138" t="str" cm="1">
        <f t="array" ref="E21">IFERROR(INDEX('All dimensions'!E$3:E$165,SMALL(IF(TRIM('All dimensions'!$B$3:$B$165)="Yes",ROW('All dimensions'!E$3:E$165)-ROW('All dimensions'!F$3)+1),ROWS('All dimensions'!F$3:'All dimensions'!F18))),"")</f>
        <v/>
      </c>
      <c r="F21" s="138" t="str" cm="1">
        <f t="array" ref="F21">IFERROR(INDEX('All dimensions'!F$3:F$165,SMALL(IF(TRIM('All dimensions'!$B$3:$B$165)="Yes",ROW('All dimensions'!F$3:F$165)-ROW('All dimensions'!G$3)+1),ROWS('All dimensions'!G$3:'All dimensions'!G18))),"")</f>
        <v/>
      </c>
    </row>
    <row r="22" spans="2:6" ht="20" customHeight="1">
      <c r="B22" s="135" t="str">
        <f t="shared" si="1"/>
        <v/>
      </c>
      <c r="C22" s="138" t="str" cm="1">
        <f t="array" ref="C22">IFERROR(INDEX('All dimensions'!C$3:C$165,SMALL(IF(TRIM('All dimensions'!$B$3:$B$165)="Yes",ROW('All dimensions'!C$3:C$165)-ROW('All dimensions'!D$3)+1),ROWS('All dimensions'!D$3:'All dimensions'!D19))),"")</f>
        <v/>
      </c>
      <c r="D22" s="138" t="str" cm="1">
        <f t="array" ref="D22">IFERROR(INDEX('All dimensions'!D$3:D$165,SMALL(IF(TRIM('All dimensions'!$B$3:$B$165)="Yes",ROW('All dimensions'!D$3:D$165)-ROW('All dimensions'!E$3)+1),ROWS('All dimensions'!E$3:'All dimensions'!E19))),"")</f>
        <v/>
      </c>
      <c r="E22" s="138" t="str" cm="1">
        <f t="array" ref="E22">IFERROR(INDEX('All dimensions'!E$3:E$165,SMALL(IF(TRIM('All dimensions'!$B$3:$B$165)="Yes",ROW('All dimensions'!E$3:E$165)-ROW('All dimensions'!F$3)+1),ROWS('All dimensions'!F$3:'All dimensions'!F19))),"")</f>
        <v/>
      </c>
      <c r="F22" s="138" t="str" cm="1">
        <f t="array" ref="F22">IFERROR(INDEX('All dimensions'!F$3:F$165,SMALL(IF(TRIM('All dimensions'!$B$3:$B$165)="Yes",ROW('All dimensions'!F$3:F$165)-ROW('All dimensions'!G$3)+1),ROWS('All dimensions'!G$3:'All dimensions'!G19))),"")</f>
        <v/>
      </c>
    </row>
    <row r="23" spans="2:6" ht="20" customHeight="1">
      <c r="B23" s="135" t="str">
        <f t="shared" si="1"/>
        <v/>
      </c>
      <c r="C23" s="138" t="str" cm="1">
        <f t="array" ref="C23">IFERROR(INDEX('All dimensions'!C$3:C$165,SMALL(IF(TRIM('All dimensions'!$B$3:$B$165)="Yes",ROW('All dimensions'!C$3:C$165)-ROW('All dimensions'!D$3)+1),ROWS('All dimensions'!D$3:'All dimensions'!D20))),"")</f>
        <v/>
      </c>
      <c r="D23" s="138" t="str" cm="1">
        <f t="array" ref="D23">IFERROR(INDEX('All dimensions'!D$3:D$165,SMALL(IF(TRIM('All dimensions'!$B$3:$B$165)="Yes",ROW('All dimensions'!D$3:D$165)-ROW('All dimensions'!E$3)+1),ROWS('All dimensions'!E$3:'All dimensions'!E20))),"")</f>
        <v/>
      </c>
      <c r="E23" s="138" t="str" cm="1">
        <f t="array" ref="E23">IFERROR(INDEX('All dimensions'!E$3:E$165,SMALL(IF(TRIM('All dimensions'!$B$3:$B$165)="Yes",ROW('All dimensions'!E$3:E$165)-ROW('All dimensions'!F$3)+1),ROWS('All dimensions'!F$3:'All dimensions'!F20))),"")</f>
        <v/>
      </c>
      <c r="F23" s="138" t="str" cm="1">
        <f t="array" ref="F23">IFERROR(INDEX('All dimensions'!F$3:F$165,SMALL(IF(TRIM('All dimensions'!$B$3:$B$165)="Yes",ROW('All dimensions'!F$3:F$165)-ROW('All dimensions'!G$3)+1),ROWS('All dimensions'!G$3:'All dimensions'!G20))),"")</f>
        <v/>
      </c>
    </row>
    <row r="24" spans="2:6" ht="20" customHeight="1">
      <c r="B24" s="135" t="str">
        <f t="shared" si="1"/>
        <v/>
      </c>
      <c r="C24" s="138" t="str" cm="1">
        <f t="array" ref="C24">IFERROR(INDEX('All dimensions'!C$3:C$165,SMALL(IF(TRIM('All dimensions'!$B$3:$B$165)="Yes",ROW('All dimensions'!C$3:C$165)-ROW('All dimensions'!D$3)+1),ROWS('All dimensions'!D$3:'All dimensions'!D21))),"")</f>
        <v/>
      </c>
      <c r="D24" s="138" t="str" cm="1">
        <f t="array" ref="D24">IFERROR(INDEX('All dimensions'!D$3:D$165,SMALL(IF(TRIM('All dimensions'!$B$3:$B$165)="Yes",ROW('All dimensions'!D$3:D$165)-ROW('All dimensions'!E$3)+1),ROWS('All dimensions'!E$3:'All dimensions'!E21))),"")</f>
        <v/>
      </c>
      <c r="E24" s="138" t="str" cm="1">
        <f t="array" ref="E24">IFERROR(INDEX('All dimensions'!E$3:E$165,SMALL(IF(TRIM('All dimensions'!$B$3:$B$165)="Yes",ROW('All dimensions'!E$3:E$165)-ROW('All dimensions'!F$3)+1),ROWS('All dimensions'!F$3:'All dimensions'!F21))),"")</f>
        <v/>
      </c>
      <c r="F24" s="138" t="str" cm="1">
        <f t="array" ref="F24">IFERROR(INDEX('All dimensions'!F$3:F$165,SMALL(IF(TRIM('All dimensions'!$B$3:$B$165)="Yes",ROW('All dimensions'!F$3:F$165)-ROW('All dimensions'!G$3)+1),ROWS('All dimensions'!G$3:'All dimensions'!G21))),"")</f>
        <v/>
      </c>
    </row>
    <row r="25" spans="2:6" ht="20" customHeight="1">
      <c r="B25" s="135" t="str">
        <f t="shared" si="1"/>
        <v/>
      </c>
      <c r="C25" s="138" t="str" cm="1">
        <f t="array" ref="C25">IFERROR(INDEX('All dimensions'!C$3:C$165,SMALL(IF(TRIM('All dimensions'!$B$3:$B$165)="Yes",ROW('All dimensions'!C$3:C$165)-ROW('All dimensions'!D$3)+1),ROWS('All dimensions'!D$3:'All dimensions'!D22))),"")</f>
        <v/>
      </c>
      <c r="D25" s="138" t="str" cm="1">
        <f t="array" ref="D25">IFERROR(INDEX('All dimensions'!D$3:D$165,SMALL(IF(TRIM('All dimensions'!$B$3:$B$165)="Yes",ROW('All dimensions'!D$3:D$165)-ROW('All dimensions'!E$3)+1),ROWS('All dimensions'!E$3:'All dimensions'!E22))),"")</f>
        <v/>
      </c>
      <c r="E25" s="138" t="str" cm="1">
        <f t="array" ref="E25">IFERROR(INDEX('All dimensions'!E$3:E$165,SMALL(IF(TRIM('All dimensions'!$B$3:$B$165)="Yes",ROW('All dimensions'!E$3:E$165)-ROW('All dimensions'!F$3)+1),ROWS('All dimensions'!F$3:'All dimensions'!F22))),"")</f>
        <v/>
      </c>
      <c r="F25" s="138" t="str" cm="1">
        <f t="array" ref="F25">IFERROR(INDEX('All dimensions'!F$3:F$165,SMALL(IF(TRIM('All dimensions'!$B$3:$B$165)="Yes",ROW('All dimensions'!F$3:F$165)-ROW('All dimensions'!G$3)+1),ROWS('All dimensions'!G$3:'All dimensions'!G22))),"")</f>
        <v/>
      </c>
    </row>
    <row r="31" spans="2:6">
      <c r="C31" s="8" t="str" cm="1">
        <f t="array" ref="C31">IFERROR(INDEX(#REF!,SMALL(IF(#REF!=#REF!,ROW(#REF!)-ROW(#REF!)+1),ROWS(#REF!:#REF!))),"")</f>
        <v/>
      </c>
    </row>
    <row r="32" spans="2:6">
      <c r="C32" s="8" t="str" cm="1">
        <f t="array" ref="C32">IFERROR(INDEX(#REF!,SMALL(IF(#REF!=#REF!,ROW(#REF!)-ROW(#REF!)+1),ROWS(#REF!:#REF!))),"")</f>
        <v/>
      </c>
    </row>
  </sheetData>
  <mergeCells count="1">
    <mergeCell ref="B2:F2"/>
  </mergeCells>
  <pageMargins left="0.7" right="0.7" top="0.75" bottom="0.75" header="0.3" footer="0.3"/>
  <pageSetup paperSize="9" scale="82" orientation="landscape" horizontalDpi="0" verticalDpi="0"/>
  <ignoredErrors>
    <ignoredError sqref="B6" calculatedColumn="1"/>
  </ignoredErrors>
  <drawing r:id="rId1"/>
  <legacyDrawing r:id="rId2"/>
  <mc:AlternateContent xmlns:mc="http://schemas.openxmlformats.org/markup-compatibility/2006">
    <mc:Choice Requires="x14">
      <controls>
        <mc:AlternateContent xmlns:mc="http://schemas.openxmlformats.org/markup-compatibility/2006">
          <mc:Choice Requires="x14">
            <control shapeId="11268" r:id="rId3" name="Button 4">
              <controlPr defaultSize="0" print="0" autoFill="0" autoPict="0" macro="[0]!Macro1" altText="Print_x000a_">
                <anchor moveWithCells="1" sizeWithCells="1">
                  <from>
                    <xdr:col>3</xdr:col>
                    <xdr:colOff>1308100</xdr:colOff>
                    <xdr:row>2</xdr:row>
                    <xdr:rowOff>241300</xdr:rowOff>
                  </from>
                  <to>
                    <xdr:col>3</xdr:col>
                    <xdr:colOff>3873500</xdr:colOff>
                    <xdr:row>2</xdr:row>
                    <xdr:rowOff>571500</xdr:rowOff>
                  </to>
                </anchor>
              </controlPr>
            </control>
          </mc:Choice>
        </mc:AlternateContent>
      </controls>
    </mc:Choice>
  </mc:AlternateContent>
  <tableParts count="1">
    <tablePart r:id="rId4"/>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95F80-0849-CA4E-8777-E496CCEB32B0}">
  <sheetPr codeName="Sheet5">
    <tabColor theme="9"/>
  </sheetPr>
  <dimension ref="B1:S59"/>
  <sheetViews>
    <sheetView showGridLines="0" zoomScale="125" zoomScaleNormal="125" workbookViewId="0">
      <selection activeCell="I4" sqref="I4"/>
    </sheetView>
  </sheetViews>
  <sheetFormatPr baseColWidth="10" defaultColWidth="10.83203125" defaultRowHeight="16"/>
  <cols>
    <col min="1" max="2" width="3.33203125" style="8" customWidth="1"/>
    <col min="3" max="3" width="27.5" style="8" customWidth="1"/>
    <col min="4" max="4" width="2.5" style="8" customWidth="1"/>
    <col min="5" max="5" width="2.33203125" style="81" customWidth="1"/>
    <col min="6" max="6" width="29.1640625" style="81" customWidth="1"/>
    <col min="7" max="7" width="6.83203125" style="81" customWidth="1"/>
    <col min="8" max="8" width="26.1640625" style="8" customWidth="1"/>
    <col min="9" max="10" width="15.83203125" style="8" customWidth="1"/>
    <col min="11" max="11" width="26.1640625" style="8" customWidth="1"/>
    <col min="12" max="12" width="8.83203125" style="8" customWidth="1"/>
    <col min="13" max="13" width="21.1640625" style="8" customWidth="1"/>
    <col min="14" max="14" width="20.33203125" style="8" customWidth="1"/>
    <col min="15" max="15" width="5.83203125" style="8" customWidth="1"/>
    <col min="16" max="17" width="31.83203125" style="8" customWidth="1"/>
    <col min="18" max="16384" width="10.83203125" style="8"/>
  </cols>
  <sheetData>
    <row r="1" spans="2:19" ht="14" customHeight="1">
      <c r="E1" s="8"/>
      <c r="F1" s="8"/>
      <c r="G1" s="8"/>
    </row>
    <row r="2" spans="2:19" ht="17" customHeight="1">
      <c r="C2" s="330" t="s">
        <v>396</v>
      </c>
      <c r="D2" s="330"/>
      <c r="E2" s="330"/>
      <c r="F2" s="330"/>
      <c r="G2" s="330"/>
      <c r="H2" s="330"/>
      <c r="I2" s="330"/>
      <c r="J2" s="330"/>
      <c r="K2" s="330"/>
      <c r="L2" s="75"/>
      <c r="M2" s="75"/>
      <c r="N2" s="76"/>
      <c r="O2" s="76"/>
      <c r="P2" s="76"/>
      <c r="Q2" s="76"/>
      <c r="R2" s="38"/>
      <c r="S2" s="38"/>
    </row>
    <row r="3" spans="2:19" ht="14" customHeight="1">
      <c r="E3" s="8"/>
      <c r="F3" s="8"/>
      <c r="G3" s="8"/>
      <c r="H3" s="38"/>
      <c r="I3" s="38"/>
      <c r="J3" s="38"/>
    </row>
    <row r="4" spans="2:19" ht="31" customHeight="1">
      <c r="C4" s="75" t="s">
        <v>397</v>
      </c>
      <c r="D4" s="75"/>
      <c r="E4" s="74"/>
      <c r="F4" s="75" t="s">
        <v>398</v>
      </c>
      <c r="G4" s="75"/>
      <c r="H4" s="78" t="s">
        <v>399</v>
      </c>
      <c r="I4" s="75"/>
      <c r="K4" s="78"/>
    </row>
    <row r="5" spans="2:19" ht="16" customHeight="1">
      <c r="B5" s="331"/>
      <c r="C5" s="332"/>
      <c r="D5" s="79"/>
      <c r="E5" s="77">
        <v>1</v>
      </c>
      <c r="F5" s="80"/>
      <c r="G5" s="38"/>
      <c r="H5" s="337"/>
      <c r="I5" s="337"/>
      <c r="J5" s="338"/>
      <c r="K5" s="338"/>
    </row>
    <row r="6" spans="2:19" ht="16" customHeight="1">
      <c r="B6" s="333"/>
      <c r="C6" s="334"/>
      <c r="D6" s="79"/>
      <c r="E6" s="77">
        <v>2</v>
      </c>
      <c r="F6" s="80"/>
      <c r="G6" s="38"/>
      <c r="H6" s="337"/>
      <c r="I6" s="337"/>
      <c r="J6" s="338"/>
      <c r="K6" s="338"/>
    </row>
    <row r="7" spans="2:19" ht="16" customHeight="1">
      <c r="B7" s="333"/>
      <c r="C7" s="334"/>
      <c r="D7" s="79"/>
      <c r="E7" s="77">
        <v>3</v>
      </c>
      <c r="F7" s="80"/>
      <c r="G7" s="38"/>
      <c r="H7" s="337"/>
      <c r="I7" s="337"/>
      <c r="J7" s="338"/>
      <c r="K7" s="338"/>
    </row>
    <row r="8" spans="2:19" ht="16" customHeight="1">
      <c r="B8" s="333"/>
      <c r="C8" s="334"/>
      <c r="D8" s="79"/>
      <c r="E8" s="77">
        <v>4</v>
      </c>
      <c r="F8" s="80"/>
      <c r="G8" s="38"/>
      <c r="H8" s="337"/>
      <c r="I8" s="337"/>
      <c r="J8" s="338"/>
      <c r="K8" s="338"/>
    </row>
    <row r="9" spans="2:19" ht="16" customHeight="1">
      <c r="B9" s="333"/>
      <c r="C9" s="334"/>
      <c r="D9" s="79"/>
      <c r="E9" s="77">
        <v>5</v>
      </c>
      <c r="F9" s="80"/>
      <c r="G9" s="38"/>
      <c r="H9" s="337"/>
      <c r="I9" s="337"/>
      <c r="J9" s="338"/>
      <c r="K9" s="338"/>
    </row>
    <row r="10" spans="2:19" ht="16" customHeight="1">
      <c r="B10" s="335"/>
      <c r="C10" s="336"/>
      <c r="D10" s="79"/>
      <c r="E10" s="77">
        <v>6</v>
      </c>
      <c r="F10" s="80"/>
      <c r="G10" s="38"/>
      <c r="H10" s="337"/>
      <c r="I10" s="337"/>
      <c r="J10" s="338"/>
      <c r="K10" s="338"/>
    </row>
    <row r="11" spans="2:19" ht="17" customHeight="1">
      <c r="F11" s="8"/>
      <c r="G11" s="38"/>
    </row>
    <row r="12" spans="2:19" ht="31" customHeight="1">
      <c r="C12" s="75" t="s">
        <v>397</v>
      </c>
      <c r="D12" s="75"/>
      <c r="E12" s="74"/>
      <c r="F12" s="75" t="s">
        <v>398</v>
      </c>
      <c r="G12" s="38"/>
      <c r="H12" s="82" t="s">
        <v>399</v>
      </c>
      <c r="K12" s="82"/>
    </row>
    <row r="13" spans="2:19" ht="16" customHeight="1">
      <c r="B13" s="331"/>
      <c r="C13" s="332"/>
      <c r="D13" s="79"/>
      <c r="E13" s="77">
        <v>1</v>
      </c>
      <c r="F13" s="80"/>
      <c r="G13" s="38"/>
      <c r="H13" s="337"/>
      <c r="I13" s="337"/>
      <c r="J13" s="338"/>
      <c r="K13" s="338"/>
    </row>
    <row r="14" spans="2:19" ht="16" customHeight="1">
      <c r="B14" s="333"/>
      <c r="C14" s="334"/>
      <c r="D14" s="79"/>
      <c r="E14" s="77">
        <v>2</v>
      </c>
      <c r="F14" s="80"/>
      <c r="G14" s="38"/>
      <c r="H14" s="337"/>
      <c r="I14" s="337"/>
      <c r="J14" s="338"/>
      <c r="K14" s="338"/>
    </row>
    <row r="15" spans="2:19" ht="16" customHeight="1">
      <c r="B15" s="333"/>
      <c r="C15" s="334"/>
      <c r="D15" s="79"/>
      <c r="E15" s="77">
        <v>3</v>
      </c>
      <c r="F15" s="80"/>
      <c r="G15" s="38"/>
      <c r="H15" s="337"/>
      <c r="I15" s="337"/>
      <c r="J15" s="338"/>
      <c r="K15" s="338"/>
    </row>
    <row r="16" spans="2:19" ht="16" customHeight="1">
      <c r="B16" s="333"/>
      <c r="C16" s="334"/>
      <c r="D16" s="79"/>
      <c r="E16" s="77">
        <v>4</v>
      </c>
      <c r="F16" s="80"/>
      <c r="G16" s="38"/>
      <c r="H16" s="337"/>
      <c r="I16" s="337"/>
      <c r="J16" s="338"/>
      <c r="K16" s="338"/>
    </row>
    <row r="17" spans="2:11" ht="16" customHeight="1">
      <c r="B17" s="333"/>
      <c r="C17" s="334"/>
      <c r="D17" s="79"/>
      <c r="E17" s="77">
        <v>5</v>
      </c>
      <c r="F17" s="80"/>
      <c r="G17" s="38"/>
      <c r="H17" s="337"/>
      <c r="I17" s="337"/>
      <c r="J17" s="338"/>
      <c r="K17" s="338"/>
    </row>
    <row r="18" spans="2:11" ht="16" customHeight="1">
      <c r="B18" s="335"/>
      <c r="C18" s="336"/>
      <c r="D18" s="79"/>
      <c r="E18" s="77">
        <v>6</v>
      </c>
      <c r="F18" s="80"/>
      <c r="G18" s="38"/>
      <c r="H18" s="337"/>
      <c r="I18" s="337"/>
      <c r="J18" s="338"/>
      <c r="K18" s="338"/>
    </row>
    <row r="19" spans="2:11">
      <c r="F19" s="8"/>
      <c r="G19" s="38"/>
    </row>
    <row r="20" spans="2:11" ht="31" customHeight="1">
      <c r="C20" s="75" t="s">
        <v>397</v>
      </c>
      <c r="D20" s="75"/>
      <c r="E20" s="74"/>
      <c r="F20" s="75" t="s">
        <v>398</v>
      </c>
      <c r="G20" s="38"/>
      <c r="H20" s="82" t="s">
        <v>399</v>
      </c>
      <c r="K20" s="82"/>
    </row>
    <row r="21" spans="2:11" ht="16" customHeight="1">
      <c r="B21" s="331"/>
      <c r="C21" s="332"/>
      <c r="D21" s="79"/>
      <c r="E21" s="77">
        <v>1</v>
      </c>
      <c r="F21" s="80"/>
      <c r="G21" s="38"/>
      <c r="H21" s="337"/>
      <c r="I21" s="337"/>
      <c r="J21" s="338"/>
      <c r="K21" s="338"/>
    </row>
    <row r="22" spans="2:11" ht="16" customHeight="1">
      <c r="B22" s="333"/>
      <c r="C22" s="334"/>
      <c r="D22" s="79"/>
      <c r="E22" s="77">
        <v>2</v>
      </c>
      <c r="F22" s="80"/>
      <c r="G22" s="38"/>
      <c r="H22" s="337"/>
      <c r="I22" s="337"/>
      <c r="J22" s="338"/>
      <c r="K22" s="338"/>
    </row>
    <row r="23" spans="2:11" ht="16" customHeight="1">
      <c r="B23" s="333"/>
      <c r="C23" s="334"/>
      <c r="D23" s="79"/>
      <c r="E23" s="77">
        <v>3</v>
      </c>
      <c r="F23" s="80"/>
      <c r="G23" s="38"/>
      <c r="H23" s="337"/>
      <c r="I23" s="337"/>
      <c r="J23" s="338"/>
      <c r="K23" s="338"/>
    </row>
    <row r="24" spans="2:11" ht="16" customHeight="1">
      <c r="B24" s="333"/>
      <c r="C24" s="334"/>
      <c r="D24" s="79"/>
      <c r="E24" s="77">
        <v>4</v>
      </c>
      <c r="F24" s="80"/>
      <c r="G24" s="38"/>
      <c r="H24" s="337"/>
      <c r="I24" s="337"/>
      <c r="J24" s="338"/>
      <c r="K24" s="338"/>
    </row>
    <row r="25" spans="2:11" ht="16" customHeight="1">
      <c r="B25" s="333"/>
      <c r="C25" s="334"/>
      <c r="D25" s="79"/>
      <c r="E25" s="77">
        <v>5</v>
      </c>
      <c r="F25" s="80"/>
      <c r="G25" s="38"/>
      <c r="H25" s="337"/>
      <c r="I25" s="337"/>
      <c r="J25" s="338"/>
      <c r="K25" s="338"/>
    </row>
    <row r="26" spans="2:11" ht="16" customHeight="1">
      <c r="B26" s="335"/>
      <c r="C26" s="336"/>
      <c r="D26" s="79"/>
      <c r="E26" s="77">
        <v>6</v>
      </c>
      <c r="F26" s="80"/>
      <c r="G26" s="38"/>
      <c r="H26" s="337"/>
      <c r="I26" s="337"/>
      <c r="J26" s="338"/>
      <c r="K26" s="338"/>
    </row>
    <row r="27" spans="2:11">
      <c r="F27" s="8"/>
      <c r="G27" s="38"/>
    </row>
    <row r="28" spans="2:11" ht="31" customHeight="1">
      <c r="C28" s="75" t="s">
        <v>397</v>
      </c>
      <c r="D28" s="75"/>
      <c r="E28" s="74"/>
      <c r="F28" s="75" t="s">
        <v>398</v>
      </c>
      <c r="G28" s="38"/>
      <c r="H28" s="82" t="s">
        <v>399</v>
      </c>
      <c r="K28" s="82"/>
    </row>
    <row r="29" spans="2:11" ht="16" customHeight="1">
      <c r="B29" s="331"/>
      <c r="C29" s="332"/>
      <c r="D29" s="79"/>
      <c r="E29" s="77">
        <v>1</v>
      </c>
      <c r="F29" s="80"/>
      <c r="G29" s="38"/>
      <c r="H29" s="337"/>
      <c r="I29" s="337"/>
      <c r="J29" s="338"/>
      <c r="K29" s="338"/>
    </row>
    <row r="30" spans="2:11" ht="16" customHeight="1">
      <c r="B30" s="333"/>
      <c r="C30" s="334"/>
      <c r="D30" s="79"/>
      <c r="E30" s="77">
        <v>2</v>
      </c>
      <c r="F30" s="80"/>
      <c r="G30" s="38"/>
      <c r="H30" s="337"/>
      <c r="I30" s="337"/>
      <c r="J30" s="338"/>
      <c r="K30" s="338"/>
    </row>
    <row r="31" spans="2:11" ht="16" customHeight="1">
      <c r="B31" s="333"/>
      <c r="C31" s="334"/>
      <c r="D31" s="79"/>
      <c r="E31" s="77">
        <v>3</v>
      </c>
      <c r="F31" s="80"/>
      <c r="G31" s="38"/>
      <c r="H31" s="337"/>
      <c r="I31" s="337"/>
      <c r="J31" s="338"/>
      <c r="K31" s="338"/>
    </row>
    <row r="32" spans="2:11" ht="16" customHeight="1">
      <c r="B32" s="333"/>
      <c r="C32" s="334"/>
      <c r="D32" s="79"/>
      <c r="E32" s="77">
        <v>4</v>
      </c>
      <c r="F32" s="80"/>
      <c r="G32" s="38"/>
      <c r="H32" s="337"/>
      <c r="I32" s="337"/>
      <c r="J32" s="338"/>
      <c r="K32" s="338"/>
    </row>
    <row r="33" spans="2:11" ht="16" customHeight="1">
      <c r="B33" s="333"/>
      <c r="C33" s="334"/>
      <c r="D33" s="79"/>
      <c r="E33" s="77">
        <v>5</v>
      </c>
      <c r="F33" s="80"/>
      <c r="G33" s="38"/>
      <c r="H33" s="337"/>
      <c r="I33" s="337"/>
      <c r="J33" s="338"/>
      <c r="K33" s="338"/>
    </row>
    <row r="34" spans="2:11" ht="16" customHeight="1">
      <c r="B34" s="335"/>
      <c r="C34" s="336"/>
      <c r="D34" s="79"/>
      <c r="E34" s="77">
        <v>6</v>
      </c>
      <c r="F34" s="80"/>
      <c r="G34" s="38"/>
      <c r="H34" s="337"/>
      <c r="I34" s="337"/>
      <c r="J34" s="338"/>
      <c r="K34" s="338"/>
    </row>
    <row r="35" spans="2:11">
      <c r="F35" s="8"/>
      <c r="G35" s="38"/>
    </row>
    <row r="36" spans="2:11" ht="31" customHeight="1">
      <c r="C36" s="75" t="s">
        <v>397</v>
      </c>
      <c r="D36" s="75"/>
      <c r="E36" s="74"/>
      <c r="F36" s="75" t="s">
        <v>398</v>
      </c>
      <c r="G36" s="38"/>
      <c r="H36" s="82" t="s">
        <v>399</v>
      </c>
      <c r="K36" s="82"/>
    </row>
    <row r="37" spans="2:11" ht="16" customHeight="1">
      <c r="B37" s="331"/>
      <c r="C37" s="332"/>
      <c r="D37" s="79"/>
      <c r="E37" s="77">
        <v>1</v>
      </c>
      <c r="F37" s="80"/>
      <c r="G37" s="38"/>
      <c r="H37" s="337"/>
      <c r="I37" s="337"/>
      <c r="J37" s="338"/>
      <c r="K37" s="338"/>
    </row>
    <row r="38" spans="2:11" ht="16" customHeight="1">
      <c r="B38" s="333"/>
      <c r="C38" s="334"/>
      <c r="D38" s="79"/>
      <c r="E38" s="77">
        <v>2</v>
      </c>
      <c r="F38" s="80"/>
      <c r="G38" s="38"/>
      <c r="H38" s="337"/>
      <c r="I38" s="337"/>
      <c r="J38" s="338"/>
      <c r="K38" s="338"/>
    </row>
    <row r="39" spans="2:11" ht="16" customHeight="1">
      <c r="B39" s="333"/>
      <c r="C39" s="334"/>
      <c r="D39" s="79"/>
      <c r="E39" s="77">
        <v>3</v>
      </c>
      <c r="F39" s="80"/>
      <c r="G39" s="38"/>
      <c r="H39" s="337"/>
      <c r="I39" s="337"/>
      <c r="J39" s="338"/>
      <c r="K39" s="338"/>
    </row>
    <row r="40" spans="2:11" ht="16" customHeight="1">
      <c r="B40" s="333"/>
      <c r="C40" s="334"/>
      <c r="D40" s="79"/>
      <c r="E40" s="77">
        <v>4</v>
      </c>
      <c r="F40" s="80"/>
      <c r="G40" s="38"/>
      <c r="H40" s="337"/>
      <c r="I40" s="337"/>
      <c r="J40" s="338"/>
      <c r="K40" s="338"/>
    </row>
    <row r="41" spans="2:11" ht="16" customHeight="1">
      <c r="B41" s="333"/>
      <c r="C41" s="334"/>
      <c r="D41" s="79"/>
      <c r="E41" s="77">
        <v>5</v>
      </c>
      <c r="F41" s="80"/>
      <c r="G41" s="38"/>
      <c r="H41" s="337"/>
      <c r="I41" s="337"/>
      <c r="J41" s="338"/>
      <c r="K41" s="338"/>
    </row>
    <row r="42" spans="2:11" ht="16" customHeight="1">
      <c r="B42" s="335"/>
      <c r="C42" s="336"/>
      <c r="D42" s="79"/>
      <c r="E42" s="77">
        <v>6</v>
      </c>
      <c r="F42" s="80"/>
      <c r="G42" s="38"/>
      <c r="H42" s="337"/>
      <c r="I42" s="337"/>
      <c r="J42" s="338"/>
      <c r="K42" s="338"/>
    </row>
    <row r="43" spans="2:11">
      <c r="F43" s="8"/>
      <c r="G43" s="38"/>
    </row>
    <row r="44" spans="2:11" ht="31" customHeight="1">
      <c r="C44" s="75" t="s">
        <v>397</v>
      </c>
      <c r="D44" s="75"/>
      <c r="E44" s="74"/>
      <c r="F44" s="75" t="s">
        <v>398</v>
      </c>
      <c r="G44" s="38"/>
      <c r="H44" s="82" t="s">
        <v>399</v>
      </c>
      <c r="K44" s="82"/>
    </row>
    <row r="45" spans="2:11" ht="16" customHeight="1">
      <c r="B45" s="331"/>
      <c r="C45" s="332"/>
      <c r="D45" s="79"/>
      <c r="E45" s="77">
        <v>1</v>
      </c>
      <c r="F45" s="80"/>
      <c r="G45" s="38"/>
      <c r="H45" s="337"/>
      <c r="I45" s="337"/>
      <c r="J45" s="338"/>
      <c r="K45" s="338"/>
    </row>
    <row r="46" spans="2:11" ht="16" customHeight="1">
      <c r="B46" s="333"/>
      <c r="C46" s="334"/>
      <c r="D46" s="79"/>
      <c r="E46" s="77">
        <v>2</v>
      </c>
      <c r="F46" s="80"/>
      <c r="G46" s="38"/>
      <c r="H46" s="337"/>
      <c r="I46" s="337"/>
      <c r="J46" s="338"/>
      <c r="K46" s="338"/>
    </row>
    <row r="47" spans="2:11" ht="16" customHeight="1">
      <c r="B47" s="333"/>
      <c r="C47" s="334"/>
      <c r="D47" s="79"/>
      <c r="E47" s="77">
        <v>3</v>
      </c>
      <c r="F47" s="80"/>
      <c r="G47" s="38"/>
      <c r="H47" s="337"/>
      <c r="I47" s="337"/>
      <c r="J47" s="338"/>
      <c r="K47" s="338"/>
    </row>
    <row r="48" spans="2:11" ht="16" customHeight="1">
      <c r="B48" s="333"/>
      <c r="C48" s="334"/>
      <c r="D48" s="79"/>
      <c r="E48" s="77">
        <v>4</v>
      </c>
      <c r="F48" s="80"/>
      <c r="G48" s="38"/>
      <c r="H48" s="337"/>
      <c r="I48" s="337"/>
      <c r="J48" s="338"/>
      <c r="K48" s="338"/>
    </row>
    <row r="49" spans="2:11" ht="16" customHeight="1">
      <c r="B49" s="333"/>
      <c r="C49" s="334"/>
      <c r="D49" s="79"/>
      <c r="E49" s="77">
        <v>5</v>
      </c>
      <c r="F49" s="80"/>
      <c r="G49" s="38"/>
      <c r="H49" s="337"/>
      <c r="I49" s="337"/>
      <c r="J49" s="338"/>
      <c r="K49" s="338"/>
    </row>
    <row r="50" spans="2:11" ht="16" customHeight="1">
      <c r="B50" s="335"/>
      <c r="C50" s="336"/>
      <c r="D50" s="79"/>
      <c r="E50" s="77">
        <v>6</v>
      </c>
      <c r="F50" s="80"/>
      <c r="G50" s="38"/>
      <c r="H50" s="337"/>
      <c r="I50" s="337"/>
      <c r="J50" s="338"/>
      <c r="K50" s="338"/>
    </row>
    <row r="51" spans="2:11">
      <c r="F51" s="8"/>
      <c r="G51" s="38"/>
    </row>
    <row r="52" spans="2:11" ht="31" customHeight="1">
      <c r="C52" s="75" t="s">
        <v>397</v>
      </c>
      <c r="D52" s="75"/>
      <c r="E52" s="74"/>
      <c r="F52" s="75" t="s">
        <v>398</v>
      </c>
      <c r="G52" s="38"/>
      <c r="H52" s="82" t="s">
        <v>399</v>
      </c>
      <c r="K52" s="82"/>
    </row>
    <row r="53" spans="2:11" ht="18">
      <c r="B53" s="331"/>
      <c r="C53" s="332"/>
      <c r="D53" s="79"/>
      <c r="E53" s="77">
        <v>1</v>
      </c>
      <c r="F53" s="80"/>
      <c r="G53" s="38"/>
      <c r="H53" s="337"/>
      <c r="I53" s="337"/>
      <c r="J53" s="338"/>
      <c r="K53" s="338"/>
    </row>
    <row r="54" spans="2:11" ht="18">
      <c r="B54" s="333"/>
      <c r="C54" s="334"/>
      <c r="D54" s="79"/>
      <c r="E54" s="77">
        <v>2</v>
      </c>
      <c r="F54" s="80"/>
      <c r="G54" s="38"/>
      <c r="H54" s="337"/>
      <c r="I54" s="337"/>
      <c r="J54" s="338"/>
      <c r="K54" s="338"/>
    </row>
    <row r="55" spans="2:11" ht="18">
      <c r="B55" s="333"/>
      <c r="C55" s="334"/>
      <c r="D55" s="79"/>
      <c r="E55" s="77">
        <v>3</v>
      </c>
      <c r="F55" s="80"/>
      <c r="G55" s="38"/>
      <c r="H55" s="337"/>
      <c r="I55" s="337"/>
      <c r="J55" s="338"/>
      <c r="K55" s="338"/>
    </row>
    <row r="56" spans="2:11" ht="18">
      <c r="B56" s="333"/>
      <c r="C56" s="334"/>
      <c r="D56" s="79"/>
      <c r="E56" s="77">
        <v>4</v>
      </c>
      <c r="F56" s="80"/>
      <c r="G56" s="38"/>
      <c r="H56" s="337"/>
      <c r="I56" s="337"/>
      <c r="J56" s="338"/>
      <c r="K56" s="338"/>
    </row>
    <row r="57" spans="2:11" ht="18">
      <c r="B57" s="333"/>
      <c r="C57" s="334"/>
      <c r="D57" s="79"/>
      <c r="E57" s="77">
        <v>5</v>
      </c>
      <c r="F57" s="80"/>
      <c r="G57" s="38"/>
      <c r="H57" s="337"/>
      <c r="I57" s="337"/>
      <c r="J57" s="338"/>
      <c r="K57" s="338"/>
    </row>
    <row r="58" spans="2:11" ht="18">
      <c r="B58" s="335"/>
      <c r="C58" s="336"/>
      <c r="D58" s="79"/>
      <c r="E58" s="77">
        <v>6</v>
      </c>
      <c r="F58" s="80"/>
      <c r="G58" s="38"/>
      <c r="H58" s="337"/>
      <c r="I58" s="337"/>
      <c r="J58" s="338"/>
      <c r="K58" s="338"/>
    </row>
    <row r="59" spans="2:11">
      <c r="G59" s="38"/>
      <c r="J59" s="38"/>
      <c r="K59" s="38"/>
    </row>
  </sheetData>
  <mergeCells count="92">
    <mergeCell ref="J58:K58"/>
    <mergeCell ref="H45:I45"/>
    <mergeCell ref="J45:K45"/>
    <mergeCell ref="H46:I46"/>
    <mergeCell ref="J46:K46"/>
    <mergeCell ref="J47:K47"/>
    <mergeCell ref="J48:K48"/>
    <mergeCell ref="H49:I49"/>
    <mergeCell ref="J49:K49"/>
    <mergeCell ref="H50:I50"/>
    <mergeCell ref="J50:K50"/>
    <mergeCell ref="J54:K54"/>
    <mergeCell ref="H55:I55"/>
    <mergeCell ref="J55:K55"/>
    <mergeCell ref="J56:K56"/>
    <mergeCell ref="H57:I57"/>
    <mergeCell ref="J57:K57"/>
    <mergeCell ref="J40:K40"/>
    <mergeCell ref="H41:I41"/>
    <mergeCell ref="J41:K41"/>
    <mergeCell ref="H53:I53"/>
    <mergeCell ref="J53:K53"/>
    <mergeCell ref="J42:K42"/>
    <mergeCell ref="C2:K2"/>
    <mergeCell ref="J34:K34"/>
    <mergeCell ref="H37:I37"/>
    <mergeCell ref="J37:K37"/>
    <mergeCell ref="H38:I38"/>
    <mergeCell ref="J38:K38"/>
    <mergeCell ref="H31:I31"/>
    <mergeCell ref="J31:K31"/>
    <mergeCell ref="H32:I32"/>
    <mergeCell ref="J32:K32"/>
    <mergeCell ref="H33:I33"/>
    <mergeCell ref="J33:K33"/>
    <mergeCell ref="J26:K26"/>
    <mergeCell ref="H29:I29"/>
    <mergeCell ref="J22:K22"/>
    <mergeCell ref="J13:K13"/>
    <mergeCell ref="J39:K39"/>
    <mergeCell ref="J29:K29"/>
    <mergeCell ref="H30:I30"/>
    <mergeCell ref="J30:K30"/>
    <mergeCell ref="H23:I23"/>
    <mergeCell ref="J23:K23"/>
    <mergeCell ref="H24:I24"/>
    <mergeCell ref="J24:K24"/>
    <mergeCell ref="H25:I25"/>
    <mergeCell ref="J25:K25"/>
    <mergeCell ref="J18:K18"/>
    <mergeCell ref="H14:I14"/>
    <mergeCell ref="J14:K14"/>
    <mergeCell ref="H15:I15"/>
    <mergeCell ref="J15:K15"/>
    <mergeCell ref="H16:I16"/>
    <mergeCell ref="J16:K16"/>
    <mergeCell ref="J21:K21"/>
    <mergeCell ref="J10:K10"/>
    <mergeCell ref="H5:I5"/>
    <mergeCell ref="H6:I6"/>
    <mergeCell ref="H7:I7"/>
    <mergeCell ref="H8:I8"/>
    <mergeCell ref="H9:I9"/>
    <mergeCell ref="H10:I10"/>
    <mergeCell ref="J5:K5"/>
    <mergeCell ref="J6:K6"/>
    <mergeCell ref="J7:K7"/>
    <mergeCell ref="J8:K8"/>
    <mergeCell ref="J9:K9"/>
    <mergeCell ref="H13:I13"/>
    <mergeCell ref="H17:I17"/>
    <mergeCell ref="J17:K17"/>
    <mergeCell ref="B53:C58"/>
    <mergeCell ref="H39:I39"/>
    <mergeCell ref="B21:C26"/>
    <mergeCell ref="B29:C34"/>
    <mergeCell ref="H56:I56"/>
    <mergeCell ref="H48:I48"/>
    <mergeCell ref="H22:I22"/>
    <mergeCell ref="H42:I42"/>
    <mergeCell ref="H40:I40"/>
    <mergeCell ref="H54:I54"/>
    <mergeCell ref="H58:I58"/>
    <mergeCell ref="H21:I21"/>
    <mergeCell ref="B5:C10"/>
    <mergeCell ref="B13:C18"/>
    <mergeCell ref="H26:I26"/>
    <mergeCell ref="H34:I34"/>
    <mergeCell ref="H47:I47"/>
    <mergeCell ref="B37:C42"/>
    <mergeCell ref="B45:C50"/>
    <mergeCell ref="H18:I18"/>
  </mergeCells>
  <dataValidations count="1">
    <dataValidation type="list" allowBlank="1" showInputMessage="1" showErrorMessage="1" sqref="F5" xr:uid="{31C50C5C-32F2-1141-AA19-63122AA921E3}">
      <formula1>AmbitionDimensions</formula1>
    </dataValidation>
  </dataValidations>
  <pageMargins left="0.7" right="0.7" top="0.75" bottom="0.75" header="0.3" footer="0.3"/>
  <pageSetup paperSize="9" scale="64" fitToHeight="2" orientation="landscape" horizontalDpi="0" verticalDpi="0"/>
  <rowBreaks count="1" manualBreakCount="1">
    <brk id="19"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8B608250-3F5B-1D45-B0CB-E5B4DF5B6B33}">
          <x14:formula1>
            <xm:f>'Ambition Dimensions'!$C$6:$C$20</xm:f>
          </x14:formula1>
          <xm:sqref>F21:F26 F13:F18 F53:F58 F29:F34 F45:F50 F37:F42 F6:F10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AC950-BC76-C444-BC95-29B091AC2F32}">
  <sheetPr codeName="Sheet8"/>
  <dimension ref="A1:XFC561"/>
  <sheetViews>
    <sheetView workbookViewId="0">
      <selection activeCell="B28" sqref="B28"/>
    </sheetView>
  </sheetViews>
  <sheetFormatPr baseColWidth="10" defaultColWidth="0" defaultRowHeight="16" outlineLevelRow="1"/>
  <cols>
    <col min="1" max="1" width="15.5" style="1" customWidth="1"/>
    <col min="2" max="2" width="89.1640625" style="1" customWidth="1"/>
    <col min="3" max="3" width="15.6640625" style="104" customWidth="1"/>
    <col min="4" max="4" width="0" style="1" hidden="1"/>
    <col min="5" max="16383" width="10.83203125" style="1" hidden="1"/>
    <col min="16384" max="16384" width="2.1640625" style="1" hidden="1" customWidth="1"/>
  </cols>
  <sheetData>
    <row r="1" spans="1:3" s="96" customFormat="1" ht="28" customHeight="1">
      <c r="A1" s="97" t="s">
        <v>386</v>
      </c>
      <c r="B1" s="98" t="s">
        <v>387</v>
      </c>
      <c r="C1" s="102" t="s">
        <v>388</v>
      </c>
    </row>
    <row r="2" spans="1:3" s="96" customFormat="1" ht="58" customHeight="1">
      <c r="A2" s="99">
        <v>1</v>
      </c>
      <c r="B2" s="100" t="s">
        <v>389</v>
      </c>
      <c r="C2" s="103">
        <v>45019</v>
      </c>
    </row>
    <row r="3" spans="1:3" ht="109" customHeight="1">
      <c r="A3" s="99">
        <v>1.1000000000000001</v>
      </c>
      <c r="B3" s="101" t="s">
        <v>390</v>
      </c>
      <c r="C3" s="103">
        <v>45159</v>
      </c>
    </row>
    <row r="4" spans="1:3" ht="34">
      <c r="A4" s="99">
        <v>1.2</v>
      </c>
      <c r="B4" s="101" t="s">
        <v>391</v>
      </c>
      <c r="C4" s="103">
        <v>45159</v>
      </c>
    </row>
    <row r="5" spans="1:3" ht="51">
      <c r="A5" s="99">
        <v>1.3</v>
      </c>
      <c r="B5" s="101" t="s">
        <v>392</v>
      </c>
      <c r="C5" s="103">
        <v>45302</v>
      </c>
    </row>
    <row r="6" spans="1:3" ht="89" customHeight="1">
      <c r="A6" s="99">
        <v>1.4</v>
      </c>
      <c r="B6" s="101" t="s">
        <v>400</v>
      </c>
      <c r="C6" s="103">
        <v>46107</v>
      </c>
    </row>
    <row r="7" spans="1:3" outlineLevel="1"/>
    <row r="8" spans="1:3" outlineLevel="1"/>
    <row r="9" spans="1:3" outlineLevel="1"/>
    <row r="10" spans="1:3" outlineLevel="1"/>
    <row r="11" spans="1:3" outlineLevel="1"/>
    <row r="12" spans="1:3" outlineLevel="1"/>
    <row r="13" spans="1:3" outlineLevel="1"/>
    <row r="14" spans="1:3" outlineLevel="1"/>
    <row r="15" spans="1:3" outlineLevel="1"/>
    <row r="16" spans="1:3" outlineLevel="1"/>
    <row r="17" outlineLevel="1"/>
    <row r="18" outlineLevel="1"/>
    <row r="19" outlineLevel="1"/>
    <row r="20" outlineLevel="1"/>
    <row r="21" outlineLevel="1"/>
    <row r="22" outlineLevel="1"/>
    <row r="23" outlineLevel="1"/>
    <row r="24" outlineLevel="1"/>
    <row r="25" outlineLevel="1"/>
    <row r="26" outlineLevel="1"/>
    <row r="27" outlineLevel="1"/>
    <row r="28" outlineLevel="1"/>
    <row r="29" outlineLevel="1"/>
    <row r="30" outlineLevel="1"/>
    <row r="31" outlineLevel="1"/>
    <row r="32"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outlineLevel="1"/>
    <row r="66" outlineLevel="1"/>
    <row r="67" outlineLevel="1"/>
    <row r="68" outlineLevel="1"/>
    <row r="69" outlineLevel="1"/>
    <row r="70" outlineLevel="1"/>
    <row r="71" outlineLevel="1"/>
    <row r="72" outlineLevel="1"/>
    <row r="73" outlineLevel="1"/>
    <row r="74" outlineLevel="1"/>
    <row r="75" outlineLevel="1"/>
    <row r="76" outlineLevel="1"/>
    <row r="77" outlineLevel="1"/>
    <row r="78" outlineLevel="1"/>
    <row r="79" outlineLevel="1"/>
    <row r="80" outlineLevel="1"/>
    <row r="81" outlineLevel="1"/>
    <row r="82" outlineLevel="1"/>
    <row r="83" outlineLevel="1"/>
    <row r="84" outlineLevel="1"/>
    <row r="85" outlineLevel="1"/>
    <row r="86" outlineLevel="1"/>
    <row r="87" outlineLevel="1"/>
    <row r="88" outlineLevel="1"/>
    <row r="89" outlineLevel="1"/>
    <row r="90" outlineLevel="1"/>
    <row r="91" outlineLevel="1"/>
    <row r="92" outlineLevel="1"/>
    <row r="93" outlineLevel="1"/>
    <row r="94" outlineLevel="1"/>
    <row r="95" outlineLevel="1"/>
    <row r="96"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row r="110" outlineLevel="1"/>
    <row r="111" outlineLevel="1"/>
    <row r="112" outlineLevel="1"/>
    <row r="113" outlineLevel="1"/>
    <row r="114" outlineLevel="1"/>
    <row r="115" outlineLevel="1"/>
    <row r="116" outlineLevel="1"/>
    <row r="117" outlineLevel="1"/>
    <row r="118" outlineLevel="1"/>
    <row r="119" outlineLevel="1"/>
    <row r="120" outlineLevel="1"/>
    <row r="121" outlineLevel="1"/>
    <row r="122" outlineLevel="1"/>
    <row r="123" outlineLevel="1"/>
    <row r="124" outlineLevel="1"/>
    <row r="125" outlineLevel="1"/>
    <row r="126" outlineLevel="1"/>
    <row r="127" outlineLevel="1"/>
    <row r="128" outlineLevel="1"/>
    <row r="129" outlineLevel="1"/>
    <row r="130" outlineLevel="1"/>
    <row r="131" outlineLevel="1"/>
    <row r="132" outlineLevel="1"/>
    <row r="133" outlineLevel="1"/>
    <row r="134" outlineLevel="1"/>
    <row r="135" outlineLevel="1"/>
    <row r="136" outlineLevel="1"/>
    <row r="137" outlineLevel="1"/>
    <row r="138" outlineLevel="1"/>
    <row r="139" outlineLevel="1"/>
    <row r="140" outlineLevel="1"/>
    <row r="141" outlineLevel="1"/>
    <row r="142" outlineLevel="1"/>
    <row r="143" outlineLevel="1"/>
    <row r="144" outlineLevel="1"/>
    <row r="145" outlineLevel="1"/>
    <row r="146" outlineLevel="1"/>
    <row r="147" outlineLevel="1"/>
    <row r="148" outlineLevel="1"/>
    <row r="149" outlineLevel="1"/>
    <row r="150" outlineLevel="1"/>
    <row r="151" outlineLevel="1"/>
    <row r="152" outlineLevel="1"/>
    <row r="153" outlineLevel="1"/>
    <row r="154" outlineLevel="1"/>
    <row r="155" outlineLevel="1"/>
    <row r="156" outlineLevel="1"/>
    <row r="157" outlineLevel="1"/>
    <row r="158" outlineLevel="1"/>
    <row r="159" outlineLevel="1"/>
    <row r="160" outlineLevel="1"/>
    <row r="161" outlineLevel="1"/>
    <row r="162" outlineLevel="1"/>
    <row r="163" outlineLevel="1"/>
    <row r="164" outlineLevel="1"/>
    <row r="165" outlineLevel="1"/>
    <row r="166" outlineLevel="1"/>
    <row r="167" outlineLevel="1"/>
    <row r="168" outlineLevel="1"/>
    <row r="169" outlineLevel="1"/>
    <row r="170" outlineLevel="1"/>
    <row r="171" outlineLevel="1"/>
    <row r="172" outlineLevel="1"/>
    <row r="173" outlineLevel="1"/>
    <row r="174" outlineLevel="1"/>
    <row r="175" outlineLevel="1"/>
    <row r="176" outlineLevel="1"/>
    <row r="177" outlineLevel="1"/>
    <row r="178" outlineLevel="1"/>
    <row r="179" outlineLevel="1"/>
    <row r="180" outlineLevel="1"/>
    <row r="181" outlineLevel="1"/>
    <row r="182" outlineLevel="1"/>
    <row r="183" outlineLevel="1"/>
    <row r="184" outlineLevel="1"/>
    <row r="185" outlineLevel="1"/>
    <row r="186" outlineLevel="1"/>
    <row r="187" outlineLevel="1"/>
    <row r="188" outlineLevel="1"/>
    <row r="189" outlineLevel="1"/>
    <row r="190" outlineLevel="1"/>
    <row r="191" outlineLevel="1"/>
    <row r="192" outlineLevel="1"/>
    <row r="193" outlineLevel="1"/>
    <row r="194" outlineLevel="1"/>
    <row r="195" outlineLevel="1"/>
    <row r="196" outlineLevel="1"/>
    <row r="197" outlineLevel="1"/>
    <row r="198" outlineLevel="1"/>
    <row r="199" outlineLevel="1"/>
    <row r="200" outlineLevel="1"/>
    <row r="201" outlineLevel="1"/>
    <row r="202" outlineLevel="1"/>
    <row r="203" outlineLevel="1"/>
    <row r="204" outlineLevel="1"/>
    <row r="205" outlineLevel="1"/>
    <row r="206" outlineLevel="1"/>
    <row r="207" outlineLevel="1"/>
    <row r="208" outlineLevel="1"/>
    <row r="209" outlineLevel="1"/>
    <row r="210" outlineLevel="1"/>
    <row r="211" outlineLevel="1"/>
    <row r="212" outlineLevel="1"/>
    <row r="213" outlineLevel="1"/>
    <row r="214" outlineLevel="1"/>
    <row r="215" outlineLevel="1"/>
    <row r="216" outlineLevel="1"/>
    <row r="217" outlineLevel="1"/>
    <row r="218" outlineLevel="1"/>
    <row r="219" outlineLevel="1"/>
    <row r="220" outlineLevel="1"/>
    <row r="221" outlineLevel="1"/>
    <row r="222" outlineLevel="1"/>
    <row r="223" outlineLevel="1"/>
    <row r="224" outlineLevel="1"/>
    <row r="225" outlineLevel="1"/>
    <row r="226" outlineLevel="1"/>
    <row r="227" outlineLevel="1"/>
    <row r="228" outlineLevel="1"/>
    <row r="229" outlineLevel="1"/>
    <row r="230" outlineLevel="1"/>
    <row r="231" outlineLevel="1"/>
    <row r="232" outlineLevel="1"/>
    <row r="233" outlineLevel="1"/>
    <row r="234" outlineLevel="1"/>
    <row r="235" outlineLevel="1"/>
    <row r="236" outlineLevel="1"/>
    <row r="237" outlineLevel="1"/>
    <row r="238" outlineLevel="1"/>
    <row r="239" outlineLevel="1"/>
    <row r="240" outlineLevel="1"/>
    <row r="241" outlineLevel="1"/>
    <row r="242" outlineLevel="1"/>
    <row r="243" outlineLevel="1"/>
    <row r="244" outlineLevel="1"/>
    <row r="245" outlineLevel="1"/>
    <row r="246" outlineLevel="1"/>
    <row r="247" outlineLevel="1"/>
    <row r="248" outlineLevel="1"/>
    <row r="249" outlineLevel="1"/>
    <row r="250" outlineLevel="1"/>
    <row r="251" outlineLevel="1"/>
    <row r="252" outlineLevel="1"/>
    <row r="253" outlineLevel="1"/>
    <row r="254" outlineLevel="1"/>
    <row r="255" outlineLevel="1"/>
    <row r="256" outlineLevel="1"/>
    <row r="257" outlineLevel="1"/>
    <row r="258" outlineLevel="1"/>
    <row r="259" outlineLevel="1"/>
    <row r="260" outlineLevel="1"/>
    <row r="261" outlineLevel="1"/>
    <row r="262" outlineLevel="1"/>
    <row r="263" outlineLevel="1"/>
    <row r="264" outlineLevel="1"/>
    <row r="265" outlineLevel="1"/>
    <row r="266" outlineLevel="1"/>
    <row r="267" outlineLevel="1"/>
    <row r="268" outlineLevel="1"/>
    <row r="269" outlineLevel="1"/>
    <row r="270" outlineLevel="1"/>
    <row r="271" outlineLevel="1"/>
    <row r="272" outlineLevel="1"/>
    <row r="273" outlineLevel="1"/>
    <row r="274" outlineLevel="1"/>
    <row r="275" outlineLevel="1"/>
    <row r="276" outlineLevel="1"/>
    <row r="277" outlineLevel="1"/>
    <row r="278" outlineLevel="1"/>
    <row r="279" outlineLevel="1"/>
    <row r="280" outlineLevel="1"/>
    <row r="281" outlineLevel="1"/>
    <row r="282" outlineLevel="1"/>
    <row r="283" outlineLevel="1"/>
    <row r="284" outlineLevel="1"/>
    <row r="285" outlineLevel="1"/>
    <row r="286" outlineLevel="1"/>
    <row r="287" outlineLevel="1"/>
    <row r="288" outlineLevel="1"/>
    <row r="289" outlineLevel="1"/>
    <row r="290" outlineLevel="1"/>
    <row r="291" outlineLevel="1"/>
    <row r="292" outlineLevel="1"/>
    <row r="293" outlineLevel="1"/>
    <row r="294" outlineLevel="1"/>
    <row r="295" outlineLevel="1"/>
    <row r="296" outlineLevel="1"/>
    <row r="297" outlineLevel="1"/>
    <row r="298" outlineLevel="1"/>
    <row r="299" outlineLevel="1"/>
    <row r="300" outlineLevel="1"/>
    <row r="301" outlineLevel="1"/>
    <row r="302" outlineLevel="1"/>
    <row r="303" outlineLevel="1"/>
    <row r="304" outlineLevel="1"/>
    <row r="305" outlineLevel="1"/>
    <row r="306" outlineLevel="1"/>
    <row r="307" outlineLevel="1"/>
    <row r="308" outlineLevel="1"/>
    <row r="309" outlineLevel="1"/>
    <row r="310" outlineLevel="1"/>
    <row r="311" outlineLevel="1"/>
    <row r="312" outlineLevel="1"/>
    <row r="313" outlineLevel="1"/>
    <row r="314" outlineLevel="1"/>
    <row r="315" outlineLevel="1"/>
    <row r="316" outlineLevel="1"/>
    <row r="317" outlineLevel="1"/>
    <row r="318" outlineLevel="1"/>
    <row r="319" outlineLevel="1"/>
    <row r="320" outlineLevel="1"/>
    <row r="321" outlineLevel="1"/>
    <row r="322" outlineLevel="1"/>
    <row r="323" outlineLevel="1"/>
    <row r="324" outlineLevel="1"/>
    <row r="325" outlineLevel="1"/>
    <row r="326" outlineLevel="1"/>
    <row r="327" outlineLevel="1"/>
    <row r="328" outlineLevel="1"/>
    <row r="329" outlineLevel="1"/>
    <row r="330" outlineLevel="1"/>
    <row r="331" outlineLevel="1"/>
    <row r="332" outlineLevel="1"/>
    <row r="333" outlineLevel="1"/>
    <row r="334" outlineLevel="1"/>
    <row r="335" outlineLevel="1"/>
    <row r="336" outlineLevel="1"/>
    <row r="337" outlineLevel="1"/>
    <row r="338" outlineLevel="1"/>
    <row r="339" outlineLevel="1"/>
    <row r="340" outlineLevel="1"/>
    <row r="341" outlineLevel="1"/>
    <row r="342" outlineLevel="1"/>
    <row r="343" outlineLevel="1"/>
    <row r="344" outlineLevel="1"/>
    <row r="345" outlineLevel="1"/>
    <row r="346" outlineLevel="1"/>
    <row r="347" outlineLevel="1"/>
    <row r="348" outlineLevel="1"/>
    <row r="349" outlineLevel="1"/>
    <row r="350" outlineLevel="1"/>
    <row r="351" outlineLevel="1"/>
    <row r="352" outlineLevel="1"/>
    <row r="353" outlineLevel="1"/>
    <row r="354" outlineLevel="1"/>
    <row r="355" outlineLevel="1"/>
    <row r="356" outlineLevel="1"/>
    <row r="357" outlineLevel="1"/>
    <row r="358" outlineLevel="1"/>
    <row r="359" outlineLevel="1"/>
    <row r="360" outlineLevel="1"/>
    <row r="361" outlineLevel="1"/>
    <row r="362" outlineLevel="1"/>
    <row r="363" outlineLevel="1"/>
    <row r="364" outlineLevel="1"/>
    <row r="365" outlineLevel="1"/>
    <row r="366" outlineLevel="1"/>
    <row r="367" outlineLevel="1"/>
    <row r="368" outlineLevel="1"/>
    <row r="369" outlineLevel="1"/>
    <row r="370" outlineLevel="1"/>
    <row r="371" outlineLevel="1"/>
    <row r="372" outlineLevel="1"/>
    <row r="373" outlineLevel="1"/>
    <row r="374" outlineLevel="1"/>
    <row r="375" outlineLevel="1"/>
    <row r="376" outlineLevel="1"/>
    <row r="377" outlineLevel="1"/>
    <row r="378" outlineLevel="1"/>
    <row r="379" outlineLevel="1"/>
    <row r="380" outlineLevel="1"/>
    <row r="381" outlineLevel="1"/>
    <row r="382" outlineLevel="1"/>
    <row r="383" outlineLevel="1"/>
    <row r="384" outlineLevel="1"/>
    <row r="385" outlineLevel="1"/>
    <row r="386" outlineLevel="1"/>
    <row r="387" outlineLevel="1"/>
    <row r="388" outlineLevel="1"/>
    <row r="389" outlineLevel="1"/>
    <row r="390" outlineLevel="1"/>
    <row r="391" outlineLevel="1"/>
    <row r="392" outlineLevel="1"/>
    <row r="393" outlineLevel="1"/>
    <row r="394" outlineLevel="1"/>
    <row r="395" outlineLevel="1"/>
    <row r="396" outlineLevel="1"/>
    <row r="397" outlineLevel="1"/>
    <row r="398" outlineLevel="1"/>
    <row r="399" outlineLevel="1"/>
    <row r="400" outlineLevel="1"/>
    <row r="401" outlineLevel="1"/>
    <row r="402" outlineLevel="1"/>
    <row r="403" outlineLevel="1"/>
    <row r="404" outlineLevel="1"/>
    <row r="405" outlineLevel="1"/>
    <row r="406" outlineLevel="1"/>
    <row r="407" outlineLevel="1"/>
    <row r="408" outlineLevel="1"/>
    <row r="409" outlineLevel="1"/>
    <row r="410" outlineLevel="1"/>
    <row r="411" outlineLevel="1"/>
    <row r="412" outlineLevel="1"/>
    <row r="413" outlineLevel="1"/>
    <row r="414" outlineLevel="1"/>
    <row r="415" outlineLevel="1"/>
    <row r="416" outlineLevel="1"/>
    <row r="417" outlineLevel="1"/>
    <row r="418" outlineLevel="1"/>
    <row r="419" outlineLevel="1"/>
    <row r="420" outlineLevel="1"/>
    <row r="421" outlineLevel="1"/>
    <row r="422" outlineLevel="1"/>
    <row r="423" outlineLevel="1"/>
    <row r="424" outlineLevel="1"/>
    <row r="425" outlineLevel="1"/>
    <row r="426" outlineLevel="1"/>
    <row r="427" outlineLevel="1"/>
    <row r="428" outlineLevel="1"/>
    <row r="429" outlineLevel="1"/>
    <row r="430" outlineLevel="1"/>
    <row r="431" outlineLevel="1"/>
    <row r="432" outlineLevel="1"/>
    <row r="433" outlineLevel="1"/>
    <row r="434" outlineLevel="1"/>
    <row r="435" outlineLevel="1"/>
    <row r="436" outlineLevel="1"/>
    <row r="437" outlineLevel="1"/>
    <row r="438" outlineLevel="1"/>
    <row r="439" outlineLevel="1"/>
    <row r="440" outlineLevel="1"/>
    <row r="441" outlineLevel="1"/>
    <row r="442" outlineLevel="1"/>
    <row r="443" outlineLevel="1"/>
    <row r="444" outlineLevel="1"/>
    <row r="445" outlineLevel="1"/>
    <row r="446" outlineLevel="1"/>
    <row r="447" outlineLevel="1"/>
    <row r="448" outlineLevel="1"/>
    <row r="449" outlineLevel="1"/>
    <row r="450" outlineLevel="1"/>
    <row r="451" outlineLevel="1"/>
    <row r="452" outlineLevel="1"/>
    <row r="453" outlineLevel="1"/>
    <row r="454" outlineLevel="1"/>
    <row r="455" outlineLevel="1"/>
    <row r="456" outlineLevel="1"/>
    <row r="457" outlineLevel="1"/>
    <row r="458" outlineLevel="1"/>
    <row r="459" outlineLevel="1"/>
    <row r="460" outlineLevel="1"/>
    <row r="461" outlineLevel="1"/>
    <row r="462" outlineLevel="1"/>
    <row r="463" outlineLevel="1"/>
    <row r="464" outlineLevel="1"/>
    <row r="465" outlineLevel="1"/>
    <row r="466" outlineLevel="1"/>
    <row r="467" outlineLevel="1"/>
    <row r="468" outlineLevel="1"/>
    <row r="469" outlineLevel="1"/>
    <row r="470" outlineLevel="1"/>
    <row r="471" outlineLevel="1"/>
    <row r="472" outlineLevel="1"/>
    <row r="473" outlineLevel="1"/>
    <row r="474" outlineLevel="1"/>
    <row r="475" outlineLevel="1"/>
    <row r="476" outlineLevel="1"/>
    <row r="477" outlineLevel="1"/>
    <row r="478" outlineLevel="1"/>
    <row r="479" outlineLevel="1"/>
    <row r="480" outlineLevel="1"/>
    <row r="481" outlineLevel="1"/>
    <row r="482" outlineLevel="1"/>
    <row r="483" outlineLevel="1"/>
    <row r="484" outlineLevel="1"/>
    <row r="485" outlineLevel="1"/>
    <row r="486" outlineLevel="1"/>
    <row r="487" outlineLevel="1"/>
    <row r="488" outlineLevel="1"/>
    <row r="489" outlineLevel="1"/>
    <row r="490" outlineLevel="1"/>
    <row r="491" outlineLevel="1"/>
    <row r="492" outlineLevel="1"/>
    <row r="493" outlineLevel="1"/>
    <row r="494" outlineLevel="1"/>
    <row r="495" outlineLevel="1"/>
    <row r="496" outlineLevel="1"/>
    <row r="497" outlineLevel="1"/>
    <row r="498" outlineLevel="1"/>
    <row r="499" outlineLevel="1"/>
    <row r="500" outlineLevel="1"/>
    <row r="501" outlineLevel="1"/>
    <row r="502" outlineLevel="1"/>
    <row r="503" outlineLevel="1"/>
    <row r="504" outlineLevel="1"/>
    <row r="505" outlineLevel="1"/>
    <row r="506" outlineLevel="1"/>
    <row r="507" outlineLevel="1"/>
    <row r="508" outlineLevel="1"/>
    <row r="509" outlineLevel="1"/>
    <row r="510" outlineLevel="1"/>
    <row r="511" outlineLevel="1"/>
    <row r="512" outlineLevel="1"/>
    <row r="513" outlineLevel="1"/>
    <row r="514" outlineLevel="1"/>
    <row r="515" outlineLevel="1"/>
    <row r="516" outlineLevel="1"/>
    <row r="517" outlineLevel="1"/>
    <row r="518" outlineLevel="1"/>
    <row r="519" outlineLevel="1"/>
    <row r="520" outlineLevel="1"/>
    <row r="521" outlineLevel="1"/>
    <row r="522" outlineLevel="1"/>
    <row r="523" outlineLevel="1"/>
    <row r="524" outlineLevel="1"/>
    <row r="525" outlineLevel="1"/>
    <row r="526" outlineLevel="1"/>
    <row r="527" outlineLevel="1"/>
    <row r="528" outlineLevel="1"/>
    <row r="529" outlineLevel="1"/>
    <row r="530" outlineLevel="1"/>
    <row r="531" outlineLevel="1"/>
    <row r="532" outlineLevel="1"/>
    <row r="533" outlineLevel="1"/>
    <row r="534" outlineLevel="1"/>
    <row r="535" outlineLevel="1"/>
    <row r="536" outlineLevel="1"/>
    <row r="537" outlineLevel="1"/>
    <row r="538" outlineLevel="1"/>
    <row r="539" outlineLevel="1"/>
    <row r="540" outlineLevel="1"/>
    <row r="541" outlineLevel="1"/>
    <row r="542" outlineLevel="1"/>
    <row r="543" outlineLevel="1"/>
    <row r="544" outlineLevel="1"/>
    <row r="545" outlineLevel="1"/>
    <row r="546" outlineLevel="1"/>
    <row r="547" outlineLevel="1"/>
    <row r="548" outlineLevel="1"/>
    <row r="549" outlineLevel="1"/>
    <row r="550" outlineLevel="1"/>
    <row r="551" outlineLevel="1"/>
    <row r="552" outlineLevel="1"/>
    <row r="553" outlineLevel="1"/>
    <row r="554" outlineLevel="1"/>
    <row r="555" outlineLevel="1"/>
    <row r="556" outlineLevel="1"/>
    <row r="557" outlineLevel="1"/>
    <row r="558" outlineLevel="1"/>
    <row r="559" outlineLevel="1"/>
    <row r="560" outlineLevel="1"/>
    <row r="561" outlineLevel="1"/>
  </sheetData>
  <pageMargins left="0.7" right="0.7" top="0.75" bottom="0.75" header="0.3" footer="0.3"/>
  <pageSetup paperSize="9"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1DC83-6700-2B47-BB7D-9C635F21759B}">
  <sheetPr codeName="Sheet3">
    <tabColor theme="0" tint="-0.249977111117893"/>
    <outlinePr summaryBelow="0"/>
  </sheetPr>
  <dimension ref="A1:U45"/>
  <sheetViews>
    <sheetView tabSelected="1" zoomScale="125" zoomScaleNormal="125" workbookViewId="0">
      <selection activeCell="C4" sqref="C4"/>
    </sheetView>
  </sheetViews>
  <sheetFormatPr baseColWidth="10" defaultColWidth="0" defaultRowHeight="15" zeroHeight="1" outlineLevelRow="1"/>
  <cols>
    <col min="1" max="1" width="4" style="41" customWidth="1"/>
    <col min="2" max="2" width="24.1640625" style="41" customWidth="1"/>
    <col min="3" max="3" width="113.6640625" style="41" customWidth="1"/>
    <col min="4" max="4" width="5.6640625" style="41" hidden="1" customWidth="1"/>
    <col min="5" max="5" width="2.83203125" style="41" hidden="1" customWidth="1"/>
    <col min="6" max="6" width="17.1640625" style="41" hidden="1" customWidth="1"/>
    <col min="7" max="7" width="35.5" style="41" hidden="1" customWidth="1"/>
    <col min="8" max="9" width="4.33203125" style="41" hidden="1" customWidth="1"/>
    <col min="10" max="10" width="17.1640625" style="41" hidden="1" customWidth="1"/>
    <col min="11" max="11" width="35.5" style="41" hidden="1" customWidth="1"/>
    <col min="12" max="13" width="4.33203125" style="41" hidden="1" customWidth="1"/>
    <col min="14" max="14" width="17.1640625" style="41" hidden="1" customWidth="1"/>
    <col min="15" max="15" width="35.5" style="41" hidden="1" customWidth="1"/>
    <col min="16" max="16" width="3.33203125" style="41" hidden="1" customWidth="1"/>
    <col min="17" max="17" width="7.33203125" style="41" hidden="1" customWidth="1"/>
    <col min="18" max="18" width="4.83203125" style="41" hidden="1" customWidth="1"/>
    <col min="19" max="19" width="22" style="41" hidden="1" customWidth="1"/>
    <col min="20" max="20" width="31.6640625" style="41" hidden="1" customWidth="1"/>
    <col min="21" max="21" width="3.33203125" style="41" hidden="1" customWidth="1"/>
    <col min="22" max="16384" width="10.83203125" style="41" hidden="1"/>
  </cols>
  <sheetData>
    <row r="1" spans="2:17" ht="40" customHeight="1"/>
    <row r="2" spans="2:17" ht="20" customHeight="1">
      <c r="C2" s="66" t="s">
        <v>2</v>
      </c>
    </row>
    <row r="3" spans="2:17" ht="28" customHeight="1" thickBot="1">
      <c r="B3" s="42"/>
      <c r="C3" s="42"/>
      <c r="P3" s="43"/>
      <c r="Q3" s="43"/>
    </row>
    <row r="4" spans="2:17" ht="60" customHeight="1" collapsed="1" thickTop="1" thickBot="1">
      <c r="B4" s="90" t="s">
        <v>3</v>
      </c>
      <c r="C4" s="44" t="s">
        <v>4</v>
      </c>
    </row>
    <row r="5" spans="2:17" ht="49" hidden="1" customHeight="1" outlineLevel="1" thickTop="1">
      <c r="B5" s="45" t="s">
        <v>5</v>
      </c>
      <c r="C5" s="45" t="s">
        <v>6</v>
      </c>
      <c r="P5" s="7"/>
      <c r="Q5" s="7"/>
    </row>
    <row r="6" spans="2:17" ht="33" hidden="1" customHeight="1" outlineLevel="1">
      <c r="B6" s="46" t="s">
        <v>7</v>
      </c>
      <c r="C6" s="46" t="s">
        <v>8</v>
      </c>
      <c r="P6" s="7"/>
      <c r="Q6" s="7"/>
    </row>
    <row r="7" spans="2:17" ht="33" hidden="1" customHeight="1" outlineLevel="1">
      <c r="B7" s="46" t="s">
        <v>9</v>
      </c>
      <c r="C7" s="46" t="s">
        <v>10</v>
      </c>
      <c r="P7" s="7"/>
      <c r="Q7" s="7"/>
    </row>
    <row r="8" spans="2:17" ht="56" hidden="1" customHeight="1" outlineLevel="1">
      <c r="B8" s="46" t="s">
        <v>11</v>
      </c>
      <c r="C8" s="46" t="s">
        <v>12</v>
      </c>
      <c r="P8" s="7"/>
      <c r="Q8" s="7"/>
    </row>
    <row r="9" spans="2:17" ht="51" hidden="1" customHeight="1" outlineLevel="1" thickBot="1">
      <c r="B9" s="47" t="s">
        <v>13</v>
      </c>
      <c r="C9" s="47" t="s">
        <v>14</v>
      </c>
      <c r="P9" s="7"/>
      <c r="Q9" s="7"/>
    </row>
    <row r="10" spans="2:17" ht="17" hidden="1" customHeight="1" outlineLevel="1" thickTop="1">
      <c r="B10" s="67"/>
      <c r="C10" s="67"/>
      <c r="P10" s="7"/>
      <c r="Q10" s="7"/>
    </row>
    <row r="11" spans="2:17" ht="17" customHeight="1" thickTop="1" thickBot="1">
      <c r="B11" s="48"/>
      <c r="C11" s="48"/>
      <c r="D11" s="48"/>
      <c r="E11" s="48"/>
      <c r="F11" s="48"/>
      <c r="P11" s="7"/>
      <c r="Q11" s="7"/>
    </row>
    <row r="12" spans="2:17" ht="60" customHeight="1" collapsed="1" thickTop="1" thickBot="1">
      <c r="B12" s="91" t="s">
        <v>15</v>
      </c>
      <c r="C12" s="49" t="s">
        <v>16</v>
      </c>
      <c r="P12" s="7"/>
      <c r="Q12" s="7"/>
    </row>
    <row r="13" spans="2:17" ht="32" hidden="1" customHeight="1" outlineLevel="1" thickTop="1">
      <c r="B13" s="50" t="s">
        <v>17</v>
      </c>
      <c r="C13" s="51" t="s">
        <v>18</v>
      </c>
      <c r="P13" s="7"/>
      <c r="Q13" s="7"/>
    </row>
    <row r="14" spans="2:17" ht="54" hidden="1" customHeight="1" outlineLevel="1">
      <c r="B14" s="52" t="s">
        <v>19</v>
      </c>
      <c r="C14" s="53" t="s">
        <v>20</v>
      </c>
      <c r="P14" s="7"/>
      <c r="Q14" s="7"/>
    </row>
    <row r="15" spans="2:17" ht="32" hidden="1" customHeight="1" outlineLevel="1">
      <c r="B15" s="54" t="s">
        <v>21</v>
      </c>
      <c r="C15" s="53" t="s">
        <v>22</v>
      </c>
      <c r="P15" s="7"/>
      <c r="Q15" s="7"/>
    </row>
    <row r="16" spans="2:17" ht="32" hidden="1" customHeight="1" outlineLevel="1" thickBot="1">
      <c r="B16" s="55" t="s">
        <v>23</v>
      </c>
      <c r="C16" s="56" t="s">
        <v>24</v>
      </c>
      <c r="P16" s="7"/>
      <c r="Q16" s="7"/>
    </row>
    <row r="17" spans="2:17" ht="17" hidden="1" customHeight="1" outlineLevel="1" thickTop="1">
      <c r="B17" s="67"/>
      <c r="C17" s="67"/>
      <c r="P17" s="7"/>
      <c r="Q17" s="7"/>
    </row>
    <row r="18" spans="2:17" ht="17" customHeight="1" thickTop="1" thickBot="1">
      <c r="B18" s="48"/>
      <c r="C18" s="48"/>
      <c r="P18" s="7"/>
      <c r="Q18" s="7"/>
    </row>
    <row r="19" spans="2:17" ht="60" customHeight="1" collapsed="1" thickTop="1" thickBot="1">
      <c r="B19" s="92" t="s">
        <v>25</v>
      </c>
      <c r="C19" s="57" t="s">
        <v>26</v>
      </c>
      <c r="P19" s="7"/>
      <c r="Q19" s="7"/>
    </row>
    <row r="20" spans="2:17" ht="31" hidden="1" customHeight="1" outlineLevel="1" thickTop="1">
      <c r="B20" s="58" t="s">
        <v>27</v>
      </c>
      <c r="C20" s="51" t="s">
        <v>28</v>
      </c>
      <c r="P20" s="7"/>
      <c r="Q20" s="7"/>
    </row>
    <row r="21" spans="2:17" ht="31" hidden="1" customHeight="1" outlineLevel="1">
      <c r="B21" s="54" t="s">
        <v>29</v>
      </c>
      <c r="C21" s="53" t="s">
        <v>30</v>
      </c>
      <c r="P21" s="7"/>
      <c r="Q21" s="7"/>
    </row>
    <row r="22" spans="2:17" ht="31" hidden="1" customHeight="1" outlineLevel="1">
      <c r="B22" s="54" t="s">
        <v>31</v>
      </c>
      <c r="C22" s="53" t="s">
        <v>32</v>
      </c>
      <c r="P22" s="7"/>
      <c r="Q22" s="7"/>
    </row>
    <row r="23" spans="2:17" ht="31" hidden="1" customHeight="1" outlineLevel="1">
      <c r="B23" s="59" t="s">
        <v>33</v>
      </c>
      <c r="C23" s="53" t="s">
        <v>34</v>
      </c>
      <c r="P23" s="7"/>
      <c r="Q23" s="7"/>
    </row>
    <row r="24" spans="2:17" ht="31" hidden="1" customHeight="1" outlineLevel="1" thickBot="1">
      <c r="B24" s="60" t="s">
        <v>35</v>
      </c>
      <c r="C24" s="56" t="s">
        <v>36</v>
      </c>
      <c r="P24" s="7"/>
      <c r="Q24" s="7"/>
    </row>
    <row r="25" spans="2:17" ht="17" hidden="1" customHeight="1" outlineLevel="1" thickTop="1">
      <c r="B25" s="67"/>
      <c r="C25" s="67"/>
      <c r="P25" s="7"/>
      <c r="Q25" s="7"/>
    </row>
    <row r="26" spans="2:17" ht="17" customHeight="1" thickTop="1" thickBot="1">
      <c r="B26" s="48"/>
      <c r="C26" s="48"/>
      <c r="D26" s="48"/>
      <c r="E26" s="48"/>
      <c r="P26" s="7"/>
      <c r="Q26" s="7"/>
    </row>
    <row r="27" spans="2:17" ht="60" customHeight="1" collapsed="1" thickTop="1" thickBot="1">
      <c r="B27" s="93" t="s">
        <v>37</v>
      </c>
      <c r="C27" s="61" t="s">
        <v>38</v>
      </c>
    </row>
    <row r="28" spans="2:17" ht="32" hidden="1" customHeight="1" outlineLevel="1" thickTop="1">
      <c r="B28" s="58" t="s">
        <v>39</v>
      </c>
      <c r="C28" s="51" t="s">
        <v>40</v>
      </c>
    </row>
    <row r="29" spans="2:17" ht="32" hidden="1" customHeight="1" outlineLevel="1">
      <c r="B29" s="54" t="s">
        <v>41</v>
      </c>
      <c r="C29" s="53" t="s">
        <v>42</v>
      </c>
    </row>
    <row r="30" spans="2:17" ht="32" hidden="1" customHeight="1" outlineLevel="1" thickBot="1">
      <c r="B30" s="55" t="s">
        <v>43</v>
      </c>
      <c r="C30" s="56" t="s">
        <v>44</v>
      </c>
    </row>
    <row r="31" spans="2:17" ht="17" hidden="1" customHeight="1" outlineLevel="1" thickTop="1">
      <c r="B31" s="67"/>
      <c r="C31" s="67"/>
    </row>
    <row r="32" spans="2:17" ht="17" customHeight="1" thickTop="1" thickBot="1"/>
    <row r="33" spans="2:11" ht="60" customHeight="1" collapsed="1" thickTop="1" thickBot="1">
      <c r="B33" s="94" t="s">
        <v>45</v>
      </c>
      <c r="C33" s="62" t="s">
        <v>46</v>
      </c>
    </row>
    <row r="34" spans="2:11" ht="32" hidden="1" customHeight="1" outlineLevel="1" thickTop="1">
      <c r="B34" s="63" t="s">
        <v>47</v>
      </c>
      <c r="C34" s="51" t="s">
        <v>48</v>
      </c>
    </row>
    <row r="35" spans="2:11" ht="32" hidden="1" customHeight="1" outlineLevel="1" thickBot="1">
      <c r="B35" s="60" t="s">
        <v>49</v>
      </c>
      <c r="C35" s="56" t="s">
        <v>50</v>
      </c>
    </row>
    <row r="36" spans="2:11" ht="17" hidden="1" customHeight="1" outlineLevel="1" thickTop="1">
      <c r="B36" s="67"/>
      <c r="C36" s="67"/>
    </row>
    <row r="37" spans="2:11" ht="17" customHeight="1" thickTop="1" thickBot="1">
      <c r="B37" s="48"/>
      <c r="C37" s="48"/>
    </row>
    <row r="38" spans="2:11" ht="60" customHeight="1" collapsed="1" thickTop="1" thickBot="1">
      <c r="B38" s="95" t="s">
        <v>51</v>
      </c>
      <c r="C38" s="64" t="s">
        <v>52</v>
      </c>
      <c r="K38" s="65"/>
    </row>
    <row r="39" spans="2:11" ht="54" hidden="1" customHeight="1" outlineLevel="1" thickTop="1">
      <c r="B39" s="58" t="s">
        <v>53</v>
      </c>
      <c r="C39" s="51" t="s">
        <v>54</v>
      </c>
      <c r="K39" s="65"/>
    </row>
    <row r="40" spans="2:11" ht="49" hidden="1" customHeight="1" outlineLevel="1">
      <c r="B40" s="54" t="s">
        <v>55</v>
      </c>
      <c r="C40" s="53" t="s">
        <v>56</v>
      </c>
      <c r="K40" s="65"/>
    </row>
    <row r="41" spans="2:11" ht="32" hidden="1" customHeight="1" outlineLevel="1" thickBot="1">
      <c r="B41" s="55" t="s">
        <v>57</v>
      </c>
      <c r="C41" s="56" t="s">
        <v>58</v>
      </c>
      <c r="K41" s="65"/>
    </row>
    <row r="42" spans="2:11" ht="17" hidden="1" customHeight="1" outlineLevel="1" thickTop="1">
      <c r="B42" s="67"/>
      <c r="C42" s="67"/>
      <c r="K42" s="65"/>
    </row>
    <row r="43" spans="2:11" ht="24" hidden="1" customHeight="1" thickTop="1"/>
    <row r="45" spans="2:11" ht="16" hidden="1" customHeight="1"/>
  </sheetData>
  <hyperlinks>
    <hyperlink ref="B4" location="Qualities!B3" display="Qualities" xr:uid="{E8B01C07-EF15-6D4B-9D5A-4F01BDB18FD3}"/>
    <hyperlink ref="B12" location="'Cultural Outcomes'!B3" display="Cultural Outcomes" xr:uid="{D8BCD732-493D-A743-89DF-FA041935AA55}"/>
    <hyperlink ref="B19" location="'Social Outcomes'!B3" display="Social Outcomes" xr:uid="{CA899015-3D0A-9C4F-8880-527395021D71}"/>
    <hyperlink ref="B27" location="'Community Outcomes'!B3" display="Community Outcomes" xr:uid="{06A3E6AF-98B5-B548-93C2-EF7371455AD7}"/>
    <hyperlink ref="B33" location="'Environmental Outcomes'!B3" display="Environmental Outcomes" xr:uid="{A2E375CB-3D48-2C4C-B180-CE38B5654823}"/>
    <hyperlink ref="B38" location="'Economic Outcomes'!B3" display="Economic Outcomes" xr:uid="{B257A823-F01F-074F-8B57-77D9423BA169}"/>
  </hyperlinks>
  <pageMargins left="0.75" right="0.75" top="1" bottom="1" header="0.5" footer="0.5"/>
  <pageSetup paperSize="9" scale="75" orientation="landscape" horizontalDpi="4294967292" verticalDpi="4294967292" r:id="rId1"/>
  <rowBreaks count="2" manualBreakCount="2">
    <brk id="17" max="3" man="1"/>
    <brk id="31" max="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97D4F-8343-B548-9562-3E71C07106BE}">
  <sheetPr codeName="Sheet6">
    <tabColor rgb="FFFFD078"/>
    <outlinePr summaryBelow="0"/>
  </sheetPr>
  <dimension ref="A1:K180"/>
  <sheetViews>
    <sheetView zoomScaleNormal="100" workbookViewId="0">
      <pane ySplit="2" topLeftCell="A3" activePane="bottomLeft" state="frozen"/>
      <selection activeCell="C2" sqref="C2:C3"/>
      <selection pane="bottomLeft" activeCell="H15" sqref="H15"/>
    </sheetView>
  </sheetViews>
  <sheetFormatPr baseColWidth="10" defaultColWidth="10.83203125" defaultRowHeight="17" customHeight="1" outlineLevelRow="1"/>
  <cols>
    <col min="1" max="1" width="6.6640625" style="6" customWidth="1"/>
    <col min="2" max="2" width="29.1640625" style="6" customWidth="1"/>
    <col min="3" max="3" width="18" style="6" customWidth="1"/>
    <col min="4" max="4" width="45.5" style="6" customWidth="1"/>
    <col min="5" max="5" width="12.33203125" style="4" customWidth="1"/>
    <col min="6" max="6" width="65.83203125" style="6" customWidth="1"/>
    <col min="7" max="7" width="14" style="4" customWidth="1"/>
    <col min="8" max="8" width="12.1640625" style="3" customWidth="1"/>
    <col min="9" max="16384" width="10.83203125" style="6"/>
  </cols>
  <sheetData>
    <row r="1" spans="1:8" ht="50" customHeight="1"/>
    <row r="2" spans="1:8" ht="55" customHeight="1">
      <c r="A2" s="16"/>
      <c r="B2" s="15" t="s">
        <v>59</v>
      </c>
      <c r="C2" s="15" t="s">
        <v>60</v>
      </c>
      <c r="D2" s="15" t="s">
        <v>61</v>
      </c>
      <c r="E2" s="186" t="s">
        <v>62</v>
      </c>
      <c r="F2" s="187"/>
      <c r="G2" s="73" t="s">
        <v>63</v>
      </c>
      <c r="H2" s="32" t="s">
        <v>64</v>
      </c>
    </row>
    <row r="3" spans="1:8" ht="36" customHeight="1" collapsed="1">
      <c r="A3" s="17"/>
      <c r="B3" s="190" t="s">
        <v>3</v>
      </c>
      <c r="C3" s="193" t="s">
        <v>7</v>
      </c>
      <c r="D3" s="170" t="s">
        <v>65</v>
      </c>
      <c r="E3" s="184" t="s">
        <v>66</v>
      </c>
      <c r="F3" s="185"/>
      <c r="G3" s="33">
        <v>3356</v>
      </c>
      <c r="H3" s="39" t="s">
        <v>1</v>
      </c>
    </row>
    <row r="4" spans="1:8" ht="36" hidden="1" customHeight="1" outlineLevel="1">
      <c r="A4" s="17"/>
      <c r="B4" s="191"/>
      <c r="C4" s="194"/>
      <c r="D4" s="171"/>
      <c r="E4" s="19" t="s">
        <v>67</v>
      </c>
      <c r="F4" s="198" t="s">
        <v>68</v>
      </c>
      <c r="G4" s="198"/>
      <c r="H4" s="199"/>
    </row>
    <row r="5" spans="1:8" ht="36" hidden="1" customHeight="1" outlineLevel="1">
      <c r="A5" s="17"/>
      <c r="B5" s="191"/>
      <c r="C5" s="194"/>
      <c r="D5" s="171"/>
      <c r="E5" s="20" t="s">
        <v>69</v>
      </c>
      <c r="F5" s="156" t="s">
        <v>70</v>
      </c>
      <c r="G5" s="156"/>
      <c r="H5" s="157"/>
    </row>
    <row r="6" spans="1:8" ht="36" hidden="1" customHeight="1" outlineLevel="1">
      <c r="A6" s="17"/>
      <c r="B6" s="192"/>
      <c r="C6" s="195"/>
      <c r="D6" s="172"/>
      <c r="E6" s="19" t="s">
        <v>71</v>
      </c>
      <c r="F6" s="158" t="s">
        <v>72</v>
      </c>
      <c r="G6" s="158"/>
      <c r="H6" s="200"/>
    </row>
    <row r="7" spans="1:8" ht="36" customHeight="1" collapsed="1">
      <c r="A7" s="17"/>
      <c r="B7" s="196" t="s">
        <v>3</v>
      </c>
      <c r="C7" s="188" t="s">
        <v>7</v>
      </c>
      <c r="D7" s="170" t="s">
        <v>7</v>
      </c>
      <c r="E7" s="176" t="s">
        <v>73</v>
      </c>
      <c r="F7" s="177"/>
      <c r="G7" s="33">
        <v>308</v>
      </c>
      <c r="H7" s="39" t="s">
        <v>1</v>
      </c>
    </row>
    <row r="8" spans="1:8" ht="36" hidden="1" customHeight="1" outlineLevel="1">
      <c r="A8" s="17"/>
      <c r="B8" s="197"/>
      <c r="C8" s="189"/>
      <c r="D8" s="172"/>
      <c r="E8" s="24" t="s">
        <v>67</v>
      </c>
      <c r="F8" s="156" t="s">
        <v>74</v>
      </c>
      <c r="G8" s="156"/>
      <c r="H8" s="157"/>
    </row>
    <row r="9" spans="1:8" ht="36" customHeight="1" collapsed="1">
      <c r="A9" s="17"/>
      <c r="B9" s="196" t="s">
        <v>3</v>
      </c>
      <c r="C9" s="188" t="s">
        <v>7</v>
      </c>
      <c r="D9" s="170" t="s">
        <v>75</v>
      </c>
      <c r="E9" s="176" t="s">
        <v>76</v>
      </c>
      <c r="F9" s="177"/>
      <c r="G9" s="33">
        <v>15</v>
      </c>
      <c r="H9" s="39" t="s">
        <v>1</v>
      </c>
    </row>
    <row r="10" spans="1:8" ht="36" hidden="1" customHeight="1" outlineLevel="1">
      <c r="A10" s="17"/>
      <c r="B10" s="197"/>
      <c r="C10" s="189"/>
      <c r="D10" s="172"/>
      <c r="E10" s="24" t="s">
        <v>67</v>
      </c>
      <c r="F10" s="156" t="s">
        <v>77</v>
      </c>
      <c r="G10" s="156"/>
      <c r="H10" s="157"/>
    </row>
    <row r="11" spans="1:8" ht="36" customHeight="1" collapsed="1">
      <c r="A11" s="17"/>
      <c r="B11" s="173" t="s">
        <v>3</v>
      </c>
      <c r="C11" s="170" t="s">
        <v>7</v>
      </c>
      <c r="D11" s="170" t="s">
        <v>78</v>
      </c>
      <c r="E11" s="176" t="s">
        <v>79</v>
      </c>
      <c r="F11" s="177"/>
      <c r="G11" s="33">
        <v>50</v>
      </c>
      <c r="H11" s="39" t="s">
        <v>1</v>
      </c>
    </row>
    <row r="12" spans="1:8" ht="36" hidden="1" customHeight="1" outlineLevel="1">
      <c r="A12" s="17"/>
      <c r="B12" s="175"/>
      <c r="C12" s="172"/>
      <c r="D12" s="172"/>
      <c r="E12" s="24" t="s">
        <v>67</v>
      </c>
      <c r="F12" s="156" t="s">
        <v>77</v>
      </c>
      <c r="G12" s="156"/>
      <c r="H12" s="157"/>
    </row>
    <row r="13" spans="1:8" ht="36" customHeight="1" collapsed="1">
      <c r="A13" s="17"/>
      <c r="B13" s="173" t="s">
        <v>3</v>
      </c>
      <c r="C13" s="159" t="s">
        <v>7</v>
      </c>
      <c r="D13" s="170" t="s">
        <v>80</v>
      </c>
      <c r="E13" s="201" t="s">
        <v>81</v>
      </c>
      <c r="F13" s="202"/>
      <c r="G13" s="33">
        <v>231</v>
      </c>
      <c r="H13" s="39" t="s">
        <v>1</v>
      </c>
    </row>
    <row r="14" spans="1:8" ht="36" hidden="1" customHeight="1" outlineLevel="1">
      <c r="A14" s="17"/>
      <c r="B14" s="175"/>
      <c r="C14" s="161"/>
      <c r="D14" s="172"/>
      <c r="E14" s="24" t="s">
        <v>67</v>
      </c>
      <c r="F14" s="156" t="s">
        <v>82</v>
      </c>
      <c r="G14" s="156"/>
      <c r="H14" s="157"/>
    </row>
    <row r="15" spans="1:8" ht="36" customHeight="1" collapsed="1">
      <c r="A15" s="17"/>
      <c r="B15" s="173" t="s">
        <v>3</v>
      </c>
      <c r="C15" s="159" t="s">
        <v>7</v>
      </c>
      <c r="D15" s="159" t="s">
        <v>83</v>
      </c>
      <c r="E15" s="162" t="s">
        <v>84</v>
      </c>
      <c r="F15" s="163"/>
      <c r="G15" s="33">
        <v>42</v>
      </c>
      <c r="H15" s="39" t="s">
        <v>1</v>
      </c>
    </row>
    <row r="16" spans="1:8" ht="36" hidden="1" customHeight="1" outlineLevel="1">
      <c r="A16" s="17"/>
      <c r="B16" s="174"/>
      <c r="C16" s="160"/>
      <c r="D16" s="160"/>
      <c r="E16" s="20" t="s">
        <v>67</v>
      </c>
      <c r="F16" s="156" t="s">
        <v>85</v>
      </c>
      <c r="G16" s="156"/>
      <c r="H16" s="157"/>
    </row>
    <row r="17" spans="1:11" ht="36" hidden="1" customHeight="1" outlineLevel="1">
      <c r="A17" s="17"/>
      <c r="B17" s="175"/>
      <c r="C17" s="161"/>
      <c r="D17" s="161"/>
      <c r="E17" s="20" t="s">
        <v>69</v>
      </c>
      <c r="F17" s="156" t="s">
        <v>70</v>
      </c>
      <c r="G17" s="156"/>
      <c r="H17" s="157"/>
    </row>
    <row r="18" spans="1:11" ht="36" customHeight="1" collapsed="1">
      <c r="A18" s="17"/>
      <c r="B18" s="173" t="s">
        <v>3</v>
      </c>
      <c r="C18" s="159" t="s">
        <v>7</v>
      </c>
      <c r="D18" s="159" t="s">
        <v>86</v>
      </c>
      <c r="E18" s="162" t="s">
        <v>87</v>
      </c>
      <c r="F18" s="163"/>
      <c r="G18" s="33">
        <v>577</v>
      </c>
      <c r="H18" s="39" t="s">
        <v>1</v>
      </c>
      <c r="K18" s="109"/>
    </row>
    <row r="19" spans="1:11" ht="36" hidden="1" customHeight="1" outlineLevel="1">
      <c r="A19" s="17"/>
      <c r="B19" s="174"/>
      <c r="C19" s="160"/>
      <c r="D19" s="160"/>
      <c r="E19" s="21" t="s">
        <v>67</v>
      </c>
      <c r="F19" s="156" t="s">
        <v>88</v>
      </c>
      <c r="G19" s="156"/>
      <c r="H19" s="157"/>
    </row>
    <row r="20" spans="1:11" ht="36" hidden="1" customHeight="1" outlineLevel="1">
      <c r="A20" s="17"/>
      <c r="B20" s="174"/>
      <c r="C20" s="160"/>
      <c r="D20" s="160"/>
      <c r="E20" s="22" t="s">
        <v>69</v>
      </c>
      <c r="F20" s="156" t="s">
        <v>89</v>
      </c>
      <c r="G20" s="156"/>
      <c r="H20" s="157"/>
    </row>
    <row r="21" spans="1:11" ht="36" hidden="1" customHeight="1" outlineLevel="1">
      <c r="A21" s="17"/>
      <c r="B21" s="175"/>
      <c r="C21" s="161"/>
      <c r="D21" s="161"/>
      <c r="E21" s="23" t="s">
        <v>71</v>
      </c>
      <c r="F21" s="203" t="s">
        <v>90</v>
      </c>
      <c r="G21" s="156"/>
      <c r="H21" s="157"/>
    </row>
    <row r="22" spans="1:11" ht="36" customHeight="1" collapsed="1">
      <c r="A22" s="17"/>
      <c r="B22" s="173" t="s">
        <v>3</v>
      </c>
      <c r="C22" s="159" t="s">
        <v>7</v>
      </c>
      <c r="D22" s="159" t="s">
        <v>91</v>
      </c>
      <c r="E22" s="178" t="s">
        <v>92</v>
      </c>
      <c r="F22" s="163"/>
      <c r="G22" s="33">
        <v>3353</v>
      </c>
      <c r="H22" s="39" t="s">
        <v>1</v>
      </c>
    </row>
    <row r="23" spans="1:11" ht="36" hidden="1" customHeight="1" outlineLevel="1">
      <c r="A23" s="17"/>
      <c r="B23" s="174"/>
      <c r="C23" s="160"/>
      <c r="D23" s="160"/>
      <c r="E23" s="19" t="s">
        <v>67</v>
      </c>
      <c r="F23" s="156" t="s">
        <v>68</v>
      </c>
      <c r="G23" s="156"/>
      <c r="H23" s="157"/>
    </row>
    <row r="24" spans="1:11" ht="36" hidden="1" customHeight="1" outlineLevel="1">
      <c r="A24" s="17"/>
      <c r="B24" s="174"/>
      <c r="C24" s="160"/>
      <c r="D24" s="160"/>
      <c r="E24" s="20" t="s">
        <v>69</v>
      </c>
      <c r="F24" s="156" t="s">
        <v>93</v>
      </c>
      <c r="G24" s="156"/>
      <c r="H24" s="157"/>
    </row>
    <row r="25" spans="1:11" ht="36" hidden="1" customHeight="1" outlineLevel="1">
      <c r="A25" s="17"/>
      <c r="B25" s="175"/>
      <c r="C25" s="161"/>
      <c r="D25" s="161"/>
      <c r="E25" s="19" t="s">
        <v>71</v>
      </c>
      <c r="F25" s="154" t="s">
        <v>72</v>
      </c>
      <c r="G25" s="154"/>
      <c r="H25" s="155"/>
    </row>
    <row r="26" spans="1:11" ht="36" customHeight="1" collapsed="1">
      <c r="A26" s="17"/>
      <c r="B26" s="173" t="s">
        <v>3</v>
      </c>
      <c r="C26" s="159" t="s">
        <v>7</v>
      </c>
      <c r="D26" s="159" t="s">
        <v>94</v>
      </c>
      <c r="E26" s="162" t="s">
        <v>95</v>
      </c>
      <c r="F26" s="163"/>
      <c r="G26" s="33">
        <v>94</v>
      </c>
      <c r="H26" s="39" t="s">
        <v>1</v>
      </c>
    </row>
    <row r="27" spans="1:11" ht="36" hidden="1" customHeight="1" outlineLevel="1">
      <c r="A27" s="17"/>
      <c r="B27" s="174"/>
      <c r="C27" s="160"/>
      <c r="D27" s="160"/>
      <c r="E27" s="21" t="s">
        <v>67</v>
      </c>
      <c r="F27" s="156" t="s">
        <v>85</v>
      </c>
      <c r="G27" s="156"/>
      <c r="H27" s="157"/>
    </row>
    <row r="28" spans="1:11" ht="36" hidden="1" customHeight="1" outlineLevel="1">
      <c r="A28" s="17"/>
      <c r="B28" s="175"/>
      <c r="C28" s="161"/>
      <c r="D28" s="161"/>
      <c r="E28" s="23" t="s">
        <v>69</v>
      </c>
      <c r="F28" s="156" t="s">
        <v>70</v>
      </c>
      <c r="G28" s="156"/>
      <c r="H28" s="157"/>
    </row>
    <row r="29" spans="1:11" ht="36" customHeight="1" collapsed="1">
      <c r="B29" s="167" t="s">
        <v>3</v>
      </c>
      <c r="C29" s="159" t="s">
        <v>7</v>
      </c>
      <c r="D29" s="159" t="s">
        <v>96</v>
      </c>
      <c r="E29" s="162" t="s">
        <v>97</v>
      </c>
      <c r="F29" s="163"/>
      <c r="G29" s="33">
        <v>17</v>
      </c>
      <c r="H29" s="39" t="s">
        <v>1</v>
      </c>
    </row>
    <row r="30" spans="1:11" ht="36" hidden="1" customHeight="1" outlineLevel="1">
      <c r="B30" s="168"/>
      <c r="C30" s="160"/>
      <c r="D30" s="160"/>
      <c r="E30" s="21" t="s">
        <v>67</v>
      </c>
      <c r="F30" s="164" t="s">
        <v>98</v>
      </c>
      <c r="G30" s="164"/>
      <c r="H30" s="165"/>
    </row>
    <row r="31" spans="1:11" ht="36" hidden="1" customHeight="1" outlineLevel="1">
      <c r="B31" s="169"/>
      <c r="C31" s="161"/>
      <c r="D31" s="161"/>
      <c r="E31" s="23" t="s">
        <v>71</v>
      </c>
      <c r="F31" s="166" t="s">
        <v>99</v>
      </c>
      <c r="G31" s="154"/>
      <c r="H31" s="155"/>
    </row>
    <row r="32" spans="1:11" ht="36" customHeight="1" collapsed="1">
      <c r="A32" s="17"/>
      <c r="B32" s="173" t="s">
        <v>3</v>
      </c>
      <c r="C32" s="170" t="s">
        <v>9</v>
      </c>
      <c r="D32" s="170" t="s">
        <v>100</v>
      </c>
      <c r="E32" s="176" t="s">
        <v>101</v>
      </c>
      <c r="F32" s="177"/>
      <c r="G32" s="33">
        <v>163</v>
      </c>
      <c r="H32" s="39" t="s">
        <v>1</v>
      </c>
    </row>
    <row r="33" spans="1:8" ht="36" hidden="1" customHeight="1" outlineLevel="1">
      <c r="A33" s="17"/>
      <c r="B33" s="174"/>
      <c r="C33" s="171"/>
      <c r="D33" s="171"/>
      <c r="E33" s="21" t="s">
        <v>67</v>
      </c>
      <c r="F33" s="156" t="s">
        <v>68</v>
      </c>
      <c r="G33" s="156"/>
      <c r="H33" s="157"/>
    </row>
    <row r="34" spans="1:8" ht="36" hidden="1" customHeight="1" outlineLevel="1">
      <c r="A34" s="17"/>
      <c r="B34" s="175"/>
      <c r="C34" s="172"/>
      <c r="D34" s="172"/>
      <c r="E34" s="23" t="s">
        <v>71</v>
      </c>
      <c r="F34" s="154" t="s">
        <v>72</v>
      </c>
      <c r="G34" s="154"/>
      <c r="H34" s="155"/>
    </row>
    <row r="35" spans="1:8" ht="36" customHeight="1" collapsed="1">
      <c r="A35" s="17"/>
      <c r="B35" s="173" t="s">
        <v>3</v>
      </c>
      <c r="C35" s="159" t="s">
        <v>9</v>
      </c>
      <c r="D35" s="159" t="s">
        <v>102</v>
      </c>
      <c r="E35" s="162" t="s">
        <v>103</v>
      </c>
      <c r="F35" s="163"/>
      <c r="G35" s="33">
        <v>3787</v>
      </c>
      <c r="H35" s="39" t="s">
        <v>1</v>
      </c>
    </row>
    <row r="36" spans="1:8" ht="36" hidden="1" customHeight="1" outlineLevel="1">
      <c r="A36" s="17"/>
      <c r="B36" s="174"/>
      <c r="C36" s="160"/>
      <c r="D36" s="160"/>
      <c r="E36" s="21" t="s">
        <v>67</v>
      </c>
      <c r="F36" s="156" t="s">
        <v>68</v>
      </c>
      <c r="G36" s="156"/>
      <c r="H36" s="157"/>
    </row>
    <row r="37" spans="1:8" ht="36" hidden="1" customHeight="1" outlineLevel="1">
      <c r="A37" s="17"/>
      <c r="B37" s="174"/>
      <c r="C37" s="160"/>
      <c r="D37" s="160"/>
      <c r="E37" s="22" t="s">
        <v>69</v>
      </c>
      <c r="F37" s="156" t="s">
        <v>89</v>
      </c>
      <c r="G37" s="156"/>
      <c r="H37" s="157"/>
    </row>
    <row r="38" spans="1:8" ht="36" hidden="1" customHeight="1" outlineLevel="1">
      <c r="A38" s="17"/>
      <c r="B38" s="175"/>
      <c r="C38" s="161"/>
      <c r="D38" s="161"/>
      <c r="E38" s="23" t="s">
        <v>71</v>
      </c>
      <c r="F38" s="154" t="s">
        <v>72</v>
      </c>
      <c r="G38" s="154"/>
      <c r="H38" s="155"/>
    </row>
    <row r="39" spans="1:8" ht="36" customHeight="1" collapsed="1">
      <c r="A39" s="17"/>
      <c r="B39" s="173" t="s">
        <v>3</v>
      </c>
      <c r="C39" s="170" t="s">
        <v>9</v>
      </c>
      <c r="D39" s="170" t="s">
        <v>104</v>
      </c>
      <c r="E39" s="176" t="s">
        <v>105</v>
      </c>
      <c r="F39" s="177"/>
      <c r="G39" s="33">
        <v>4074</v>
      </c>
      <c r="H39" s="39" t="s">
        <v>1</v>
      </c>
    </row>
    <row r="40" spans="1:8" ht="36" hidden="1" customHeight="1" outlineLevel="1">
      <c r="A40" s="18"/>
      <c r="B40" s="174"/>
      <c r="C40" s="171"/>
      <c r="D40" s="171"/>
      <c r="E40" s="21" t="s">
        <v>67</v>
      </c>
      <c r="F40" s="156" t="s">
        <v>68</v>
      </c>
      <c r="G40" s="156"/>
      <c r="H40" s="157"/>
    </row>
    <row r="41" spans="1:8" ht="36" hidden="1" customHeight="1" outlineLevel="1">
      <c r="A41" s="18"/>
      <c r="B41" s="174"/>
      <c r="C41" s="171"/>
      <c r="D41" s="171"/>
      <c r="E41" s="22" t="s">
        <v>69</v>
      </c>
      <c r="F41" s="156" t="s">
        <v>106</v>
      </c>
      <c r="G41" s="156"/>
      <c r="H41" s="157"/>
    </row>
    <row r="42" spans="1:8" ht="36" hidden="1" customHeight="1" outlineLevel="1">
      <c r="A42" s="18"/>
      <c r="B42" s="175"/>
      <c r="C42" s="172"/>
      <c r="D42" s="172"/>
      <c r="E42" s="23" t="s">
        <v>71</v>
      </c>
      <c r="F42" s="154" t="s">
        <v>72</v>
      </c>
      <c r="G42" s="154"/>
      <c r="H42" s="155"/>
    </row>
    <row r="43" spans="1:8" ht="36" customHeight="1" collapsed="1">
      <c r="A43" s="18"/>
      <c r="B43" s="173" t="s">
        <v>3</v>
      </c>
      <c r="C43" s="170" t="s">
        <v>9</v>
      </c>
      <c r="D43" s="170" t="s">
        <v>107</v>
      </c>
      <c r="E43" s="176" t="s">
        <v>108</v>
      </c>
      <c r="F43" s="177"/>
      <c r="G43" s="33">
        <v>833</v>
      </c>
      <c r="H43" s="39" t="s">
        <v>1</v>
      </c>
    </row>
    <row r="44" spans="1:8" ht="36" hidden="1" customHeight="1" outlineLevel="1">
      <c r="A44" s="18"/>
      <c r="B44" s="174"/>
      <c r="C44" s="171"/>
      <c r="D44" s="171"/>
      <c r="E44" s="21" t="s">
        <v>67</v>
      </c>
      <c r="F44" s="156" t="s">
        <v>109</v>
      </c>
      <c r="G44" s="156"/>
      <c r="H44" s="157"/>
    </row>
    <row r="45" spans="1:8" ht="36" hidden="1" customHeight="1" outlineLevel="1">
      <c r="A45" s="18"/>
      <c r="B45" s="175"/>
      <c r="C45" s="172"/>
      <c r="D45" s="172"/>
      <c r="E45" s="23" t="s">
        <v>71</v>
      </c>
      <c r="F45" s="166" t="s">
        <v>110</v>
      </c>
      <c r="G45" s="154"/>
      <c r="H45" s="155"/>
    </row>
    <row r="46" spans="1:8" ht="36" customHeight="1" collapsed="1">
      <c r="A46" s="18"/>
      <c r="B46" s="173" t="s">
        <v>3</v>
      </c>
      <c r="C46" s="170" t="s">
        <v>9</v>
      </c>
      <c r="D46" s="170" t="s">
        <v>111</v>
      </c>
      <c r="E46" s="176" t="s">
        <v>112</v>
      </c>
      <c r="F46" s="177"/>
      <c r="G46" s="33">
        <v>1826</v>
      </c>
      <c r="H46" s="39" t="s">
        <v>1</v>
      </c>
    </row>
    <row r="47" spans="1:8" ht="36" hidden="1" customHeight="1" outlineLevel="1">
      <c r="A47" s="18"/>
      <c r="B47" s="174"/>
      <c r="C47" s="171"/>
      <c r="D47" s="171"/>
      <c r="E47" s="21" t="s">
        <v>67</v>
      </c>
      <c r="F47" s="156" t="s">
        <v>68</v>
      </c>
      <c r="G47" s="156"/>
      <c r="H47" s="157"/>
    </row>
    <row r="48" spans="1:8" ht="36" hidden="1" customHeight="1" outlineLevel="1">
      <c r="A48" s="18"/>
      <c r="B48" s="174"/>
      <c r="C48" s="171"/>
      <c r="D48" s="171"/>
      <c r="E48" s="22" t="s">
        <v>69</v>
      </c>
      <c r="F48" s="156" t="s">
        <v>106</v>
      </c>
      <c r="G48" s="156"/>
      <c r="H48" s="157"/>
    </row>
    <row r="49" spans="1:8" ht="36" hidden="1" customHeight="1" outlineLevel="1">
      <c r="A49" s="18"/>
      <c r="B49" s="175"/>
      <c r="C49" s="172"/>
      <c r="D49" s="172"/>
      <c r="E49" s="23" t="s">
        <v>71</v>
      </c>
      <c r="F49" s="154" t="s">
        <v>72</v>
      </c>
      <c r="G49" s="154"/>
      <c r="H49" s="155"/>
    </row>
    <row r="50" spans="1:8" ht="36" customHeight="1" collapsed="1">
      <c r="A50" s="18"/>
      <c r="B50" s="173" t="s">
        <v>3</v>
      </c>
      <c r="C50" s="159" t="s">
        <v>9</v>
      </c>
      <c r="D50" s="159" t="s">
        <v>113</v>
      </c>
      <c r="E50" s="162" t="s">
        <v>114</v>
      </c>
      <c r="F50" s="163"/>
      <c r="G50" s="33">
        <v>40</v>
      </c>
      <c r="H50" s="39" t="s">
        <v>1</v>
      </c>
    </row>
    <row r="51" spans="1:8" ht="68" hidden="1" customHeight="1" outlineLevel="1">
      <c r="A51" s="18"/>
      <c r="B51" s="174"/>
      <c r="C51" s="160"/>
      <c r="D51" s="160"/>
      <c r="E51" s="21" t="s">
        <v>67</v>
      </c>
      <c r="F51" s="156" t="s">
        <v>115</v>
      </c>
      <c r="G51" s="156"/>
      <c r="H51" s="157"/>
    </row>
    <row r="52" spans="1:8" ht="42" hidden="1" customHeight="1" outlineLevel="1">
      <c r="A52" s="18"/>
      <c r="B52" s="175"/>
      <c r="C52" s="161"/>
      <c r="D52" s="161"/>
      <c r="E52" s="23" t="s">
        <v>116</v>
      </c>
      <c r="F52" s="154" t="s">
        <v>72</v>
      </c>
      <c r="G52" s="154"/>
      <c r="H52" s="155"/>
    </row>
    <row r="53" spans="1:8" ht="36" customHeight="1" collapsed="1">
      <c r="A53" s="18"/>
      <c r="B53" s="173" t="s">
        <v>3</v>
      </c>
      <c r="C53" s="170" t="s">
        <v>9</v>
      </c>
      <c r="D53" s="170" t="s">
        <v>117</v>
      </c>
      <c r="E53" s="176" t="s">
        <v>118</v>
      </c>
      <c r="F53" s="177"/>
      <c r="G53" s="33">
        <v>298</v>
      </c>
      <c r="H53" s="39" t="s">
        <v>1</v>
      </c>
    </row>
    <row r="54" spans="1:8" ht="36" hidden="1" customHeight="1" outlineLevel="1">
      <c r="A54" s="18"/>
      <c r="B54" s="174"/>
      <c r="C54" s="171"/>
      <c r="D54" s="171"/>
      <c r="E54" s="21" t="s">
        <v>67</v>
      </c>
      <c r="F54" s="156" t="s">
        <v>68</v>
      </c>
      <c r="G54" s="156"/>
      <c r="H54" s="157"/>
    </row>
    <row r="55" spans="1:8" ht="36" hidden="1" customHeight="1" outlineLevel="1">
      <c r="A55" s="18"/>
      <c r="B55" s="175"/>
      <c r="C55" s="172"/>
      <c r="D55" s="172"/>
      <c r="E55" s="23" t="s">
        <v>116</v>
      </c>
      <c r="F55" s="154" t="s">
        <v>72</v>
      </c>
      <c r="G55" s="154"/>
      <c r="H55" s="155"/>
    </row>
    <row r="56" spans="1:8" ht="36" customHeight="1" collapsed="1">
      <c r="A56" s="17"/>
      <c r="B56" s="173" t="s">
        <v>3</v>
      </c>
      <c r="C56" s="170" t="s">
        <v>11</v>
      </c>
      <c r="D56" s="170" t="s">
        <v>119</v>
      </c>
      <c r="E56" s="176" t="s">
        <v>120</v>
      </c>
      <c r="F56" s="177"/>
      <c r="G56" s="33">
        <v>398</v>
      </c>
      <c r="H56" s="39" t="s">
        <v>1</v>
      </c>
    </row>
    <row r="57" spans="1:8" ht="36" hidden="1" customHeight="1" outlineLevel="1">
      <c r="A57" s="17"/>
      <c r="B57" s="174"/>
      <c r="C57" s="171"/>
      <c r="D57" s="171"/>
      <c r="E57" s="21" t="s">
        <v>67</v>
      </c>
      <c r="F57" s="156" t="s">
        <v>121</v>
      </c>
      <c r="G57" s="156"/>
      <c r="H57" s="157"/>
    </row>
    <row r="58" spans="1:8" ht="36" hidden="1" customHeight="1" outlineLevel="1">
      <c r="A58" s="17"/>
      <c r="B58" s="174"/>
      <c r="C58" s="171"/>
      <c r="D58" s="171"/>
      <c r="E58" s="22" t="s">
        <v>69</v>
      </c>
      <c r="F58" s="156" t="s">
        <v>106</v>
      </c>
      <c r="G58" s="156"/>
      <c r="H58" s="157"/>
    </row>
    <row r="59" spans="1:8" ht="36" hidden="1" customHeight="1" outlineLevel="1">
      <c r="A59" s="17"/>
      <c r="B59" s="175"/>
      <c r="C59" s="172"/>
      <c r="D59" s="172"/>
      <c r="E59" s="23" t="s">
        <v>71</v>
      </c>
      <c r="F59" s="166" t="s">
        <v>110</v>
      </c>
      <c r="G59" s="154"/>
      <c r="H59" s="155"/>
    </row>
    <row r="60" spans="1:8" ht="36" customHeight="1" collapsed="1">
      <c r="A60" s="17"/>
      <c r="B60" s="173" t="s">
        <v>3</v>
      </c>
      <c r="C60" s="159" t="s">
        <v>11</v>
      </c>
      <c r="D60" s="159" t="s">
        <v>122</v>
      </c>
      <c r="E60" s="162" t="s">
        <v>123</v>
      </c>
      <c r="F60" s="163"/>
      <c r="G60" s="33">
        <v>151</v>
      </c>
      <c r="H60" s="39" t="s">
        <v>1</v>
      </c>
    </row>
    <row r="61" spans="1:8" ht="36" hidden="1" customHeight="1" outlineLevel="1">
      <c r="A61" s="17"/>
      <c r="B61" s="175"/>
      <c r="C61" s="161"/>
      <c r="D61" s="161"/>
      <c r="E61" s="24" t="s">
        <v>67</v>
      </c>
      <c r="F61" s="156" t="s">
        <v>124</v>
      </c>
      <c r="G61" s="156"/>
      <c r="H61" s="157"/>
    </row>
    <row r="62" spans="1:8" ht="36" customHeight="1" collapsed="1">
      <c r="A62" s="17"/>
      <c r="B62" s="173" t="s">
        <v>3</v>
      </c>
      <c r="C62" s="159" t="s">
        <v>11</v>
      </c>
      <c r="D62" s="159" t="s">
        <v>125</v>
      </c>
      <c r="E62" s="162" t="s">
        <v>126</v>
      </c>
      <c r="F62" s="163"/>
      <c r="G62" s="33">
        <v>72</v>
      </c>
      <c r="H62" s="39" t="s">
        <v>1</v>
      </c>
    </row>
    <row r="63" spans="1:8" ht="36" hidden="1" customHeight="1" outlineLevel="1">
      <c r="A63" s="17"/>
      <c r="B63" s="174"/>
      <c r="C63" s="160"/>
      <c r="D63" s="160"/>
      <c r="E63" s="21" t="s">
        <v>67</v>
      </c>
      <c r="F63" s="156" t="s">
        <v>127</v>
      </c>
      <c r="G63" s="156"/>
      <c r="H63" s="157"/>
    </row>
    <row r="64" spans="1:8" ht="36" hidden="1" customHeight="1" outlineLevel="1">
      <c r="A64" s="17"/>
      <c r="B64" s="175"/>
      <c r="C64" s="161"/>
      <c r="D64" s="161"/>
      <c r="E64" s="25" t="s">
        <v>116</v>
      </c>
      <c r="F64" s="166" t="s">
        <v>90</v>
      </c>
      <c r="G64" s="154"/>
      <c r="H64" s="155"/>
    </row>
    <row r="65" spans="1:8" ht="36" customHeight="1" collapsed="1">
      <c r="A65" s="17"/>
      <c r="B65" s="173" t="s">
        <v>3</v>
      </c>
      <c r="C65" s="159" t="s">
        <v>11</v>
      </c>
      <c r="D65" s="159" t="s">
        <v>128</v>
      </c>
      <c r="E65" s="162" t="s">
        <v>129</v>
      </c>
      <c r="F65" s="163"/>
      <c r="G65" s="33">
        <v>19</v>
      </c>
      <c r="H65" s="39" t="s">
        <v>1</v>
      </c>
    </row>
    <row r="66" spans="1:8" ht="36" hidden="1" customHeight="1" outlineLevel="1">
      <c r="A66" s="17"/>
      <c r="B66" s="174"/>
      <c r="C66" s="160"/>
      <c r="D66" s="160"/>
      <c r="E66" s="21" t="s">
        <v>67</v>
      </c>
      <c r="F66" s="156" t="s">
        <v>130</v>
      </c>
      <c r="G66" s="156"/>
      <c r="H66" s="157"/>
    </row>
    <row r="67" spans="1:8" ht="36" hidden="1" customHeight="1" outlineLevel="1">
      <c r="A67" s="17"/>
      <c r="B67" s="174"/>
      <c r="C67" s="160"/>
      <c r="D67" s="160"/>
      <c r="E67" s="22" t="s">
        <v>69</v>
      </c>
      <c r="F67" s="156" t="s">
        <v>106</v>
      </c>
      <c r="G67" s="156"/>
      <c r="H67" s="157"/>
    </row>
    <row r="68" spans="1:8" ht="58" hidden="1" customHeight="1" outlineLevel="1">
      <c r="A68" s="17"/>
      <c r="B68" s="175"/>
      <c r="C68" s="161"/>
      <c r="D68" s="161"/>
      <c r="E68" s="23" t="s">
        <v>71</v>
      </c>
      <c r="F68" s="166" t="s">
        <v>131</v>
      </c>
      <c r="G68" s="154"/>
      <c r="H68" s="155"/>
    </row>
    <row r="69" spans="1:8" ht="36" customHeight="1" collapsed="1">
      <c r="A69" s="17"/>
      <c r="B69" s="173" t="s">
        <v>3</v>
      </c>
      <c r="C69" s="170" t="s">
        <v>13</v>
      </c>
      <c r="D69" s="170" t="s">
        <v>132</v>
      </c>
      <c r="E69" s="176" t="s">
        <v>133</v>
      </c>
      <c r="F69" s="177"/>
      <c r="G69" s="33">
        <v>1288</v>
      </c>
      <c r="H69" s="39" t="s">
        <v>1</v>
      </c>
    </row>
    <row r="70" spans="1:8" ht="36" hidden="1" customHeight="1" outlineLevel="1">
      <c r="A70" s="17"/>
      <c r="B70" s="175"/>
      <c r="C70" s="172"/>
      <c r="D70" s="172"/>
      <c r="E70" s="24" t="s">
        <v>67</v>
      </c>
      <c r="F70" s="156" t="s">
        <v>134</v>
      </c>
      <c r="G70" s="156"/>
      <c r="H70" s="157"/>
    </row>
    <row r="71" spans="1:8" ht="36" customHeight="1" collapsed="1">
      <c r="A71" s="17"/>
      <c r="B71" s="173" t="s">
        <v>3</v>
      </c>
      <c r="C71" s="170" t="s">
        <v>13</v>
      </c>
      <c r="D71" s="170" t="s">
        <v>13</v>
      </c>
      <c r="E71" s="176" t="s">
        <v>135</v>
      </c>
      <c r="F71" s="177"/>
      <c r="G71" s="33">
        <v>1199</v>
      </c>
      <c r="H71" s="39" t="s">
        <v>1</v>
      </c>
    </row>
    <row r="72" spans="1:8" ht="36" hidden="1" customHeight="1" outlineLevel="1">
      <c r="A72" s="17"/>
      <c r="B72" s="174"/>
      <c r="C72" s="171"/>
      <c r="D72" s="171"/>
      <c r="E72" s="21" t="s">
        <v>67</v>
      </c>
      <c r="F72" s="156" t="s">
        <v>68</v>
      </c>
      <c r="G72" s="156"/>
      <c r="H72" s="157"/>
    </row>
    <row r="73" spans="1:8" ht="56" hidden="1" customHeight="1" outlineLevel="1">
      <c r="A73" s="17"/>
      <c r="B73" s="174"/>
      <c r="C73" s="171"/>
      <c r="D73" s="171"/>
      <c r="E73" s="22" t="s">
        <v>69</v>
      </c>
      <c r="F73" s="156" t="s">
        <v>136</v>
      </c>
      <c r="G73" s="156"/>
      <c r="H73" s="157"/>
    </row>
    <row r="74" spans="1:8" ht="36" hidden="1" customHeight="1" outlineLevel="1">
      <c r="A74" s="17"/>
      <c r="B74" s="175"/>
      <c r="C74" s="172"/>
      <c r="D74" s="172"/>
      <c r="E74" s="23" t="s">
        <v>71</v>
      </c>
      <c r="F74" s="166" t="s">
        <v>90</v>
      </c>
      <c r="G74" s="154"/>
      <c r="H74" s="155"/>
    </row>
    <row r="75" spans="1:8" ht="36" customHeight="1" collapsed="1">
      <c r="B75" s="167" t="s">
        <v>3</v>
      </c>
      <c r="C75" s="159" t="s">
        <v>13</v>
      </c>
      <c r="D75" s="159" t="s">
        <v>137</v>
      </c>
      <c r="E75" s="162" t="s">
        <v>138</v>
      </c>
      <c r="F75" s="163"/>
      <c r="G75" s="33">
        <v>23</v>
      </c>
      <c r="H75" s="39" t="s">
        <v>1</v>
      </c>
    </row>
    <row r="76" spans="1:8" ht="36" hidden="1" customHeight="1" outlineLevel="1">
      <c r="B76" s="168"/>
      <c r="C76" s="160"/>
      <c r="D76" s="160"/>
      <c r="E76" s="21" t="s">
        <v>67</v>
      </c>
      <c r="F76" s="164" t="s">
        <v>98</v>
      </c>
      <c r="G76" s="164"/>
      <c r="H76" s="165"/>
    </row>
    <row r="77" spans="1:8" ht="36" hidden="1" customHeight="1" outlineLevel="1">
      <c r="B77" s="169"/>
      <c r="C77" s="161"/>
      <c r="D77" s="161"/>
      <c r="E77" s="23" t="s">
        <v>71</v>
      </c>
      <c r="F77" s="166" t="s">
        <v>99</v>
      </c>
      <c r="G77" s="154"/>
      <c r="H77" s="155"/>
    </row>
    <row r="78" spans="1:8" ht="36" customHeight="1" collapsed="1">
      <c r="A78" s="17"/>
      <c r="B78" s="173" t="s">
        <v>3</v>
      </c>
      <c r="C78" s="170" t="s">
        <v>5</v>
      </c>
      <c r="D78" s="170" t="s">
        <v>139</v>
      </c>
      <c r="E78" s="176" t="s">
        <v>140</v>
      </c>
      <c r="F78" s="177"/>
      <c r="G78" s="33">
        <v>714</v>
      </c>
      <c r="H78" s="39" t="s">
        <v>1</v>
      </c>
    </row>
    <row r="79" spans="1:8" ht="88" hidden="1" customHeight="1" outlineLevel="1">
      <c r="A79" s="17"/>
      <c r="B79" s="174"/>
      <c r="C79" s="171"/>
      <c r="D79" s="171"/>
      <c r="E79" s="21" t="s">
        <v>67</v>
      </c>
      <c r="F79" s="156" t="s">
        <v>141</v>
      </c>
      <c r="G79" s="156"/>
      <c r="H79" s="157"/>
    </row>
    <row r="80" spans="1:8" ht="36" hidden="1" customHeight="1" outlineLevel="1">
      <c r="A80" s="17"/>
      <c r="B80" s="174"/>
      <c r="C80" s="171"/>
      <c r="D80" s="171"/>
      <c r="E80" s="22" t="s">
        <v>69</v>
      </c>
      <c r="F80" s="156" t="s">
        <v>142</v>
      </c>
      <c r="G80" s="156"/>
      <c r="H80" s="157"/>
    </row>
    <row r="81" spans="1:8" ht="36" hidden="1" customHeight="1" outlineLevel="1">
      <c r="A81" s="17"/>
      <c r="B81" s="175"/>
      <c r="C81" s="172"/>
      <c r="D81" s="172"/>
      <c r="E81" s="23" t="s">
        <v>71</v>
      </c>
      <c r="F81" s="154" t="s">
        <v>72</v>
      </c>
      <c r="G81" s="154"/>
      <c r="H81" s="155"/>
    </row>
    <row r="82" spans="1:8" ht="36" customHeight="1" collapsed="1">
      <c r="A82" s="17"/>
      <c r="B82" s="173" t="s">
        <v>3</v>
      </c>
      <c r="C82" s="159" t="s">
        <v>5</v>
      </c>
      <c r="D82" s="159" t="s">
        <v>143</v>
      </c>
      <c r="E82" s="162" t="s">
        <v>144</v>
      </c>
      <c r="F82" s="163"/>
      <c r="G82" s="33">
        <v>63</v>
      </c>
      <c r="H82" s="39" t="s">
        <v>1</v>
      </c>
    </row>
    <row r="83" spans="1:8" ht="36" hidden="1" customHeight="1" outlineLevel="1">
      <c r="A83" s="17"/>
      <c r="B83" s="174"/>
      <c r="C83" s="160"/>
      <c r="D83" s="160"/>
      <c r="E83" s="21" t="s">
        <v>67</v>
      </c>
      <c r="F83" s="156" t="s">
        <v>145</v>
      </c>
      <c r="G83" s="156"/>
      <c r="H83" s="157"/>
    </row>
    <row r="84" spans="1:8" ht="36" hidden="1" customHeight="1" outlineLevel="1">
      <c r="A84" s="17"/>
      <c r="B84" s="174"/>
      <c r="C84" s="160"/>
      <c r="D84" s="160"/>
      <c r="E84" s="22" t="s">
        <v>69</v>
      </c>
      <c r="F84" s="156" t="s">
        <v>146</v>
      </c>
      <c r="G84" s="156"/>
      <c r="H84" s="157"/>
    </row>
    <row r="85" spans="1:8" ht="36" hidden="1" customHeight="1" outlineLevel="1">
      <c r="A85" s="17"/>
      <c r="B85" s="175"/>
      <c r="C85" s="161"/>
      <c r="D85" s="161"/>
      <c r="E85" s="23" t="s">
        <v>71</v>
      </c>
      <c r="F85" s="154" t="s">
        <v>147</v>
      </c>
      <c r="G85" s="154"/>
      <c r="H85" s="155"/>
    </row>
    <row r="86" spans="1:8" ht="36" customHeight="1" collapsed="1">
      <c r="A86" s="17"/>
      <c r="B86" s="173" t="s">
        <v>3</v>
      </c>
      <c r="C86" s="170" t="s">
        <v>5</v>
      </c>
      <c r="D86" s="170" t="s">
        <v>148</v>
      </c>
      <c r="E86" s="176" t="s">
        <v>149</v>
      </c>
      <c r="F86" s="177"/>
      <c r="G86" s="33">
        <v>11</v>
      </c>
      <c r="H86" s="39" t="s">
        <v>1</v>
      </c>
    </row>
    <row r="87" spans="1:8" ht="36" hidden="1" customHeight="1" outlineLevel="1">
      <c r="A87" s="17"/>
      <c r="B87" s="175"/>
      <c r="C87" s="172"/>
      <c r="D87" s="172"/>
      <c r="E87" s="24" t="s">
        <v>67</v>
      </c>
      <c r="F87" s="156" t="s">
        <v>150</v>
      </c>
      <c r="G87" s="156"/>
      <c r="H87" s="157"/>
    </row>
    <row r="88" spans="1:8" ht="36" customHeight="1" collapsed="1">
      <c r="A88" s="17"/>
      <c r="B88" s="173" t="s">
        <v>3</v>
      </c>
      <c r="C88" s="170" t="s">
        <v>5</v>
      </c>
      <c r="D88" s="170" t="s">
        <v>151</v>
      </c>
      <c r="E88" s="176" t="s">
        <v>152</v>
      </c>
      <c r="F88" s="177"/>
      <c r="G88" s="33">
        <v>405</v>
      </c>
      <c r="H88" s="39" t="s">
        <v>1</v>
      </c>
    </row>
    <row r="89" spans="1:8" ht="36" hidden="1" customHeight="1" outlineLevel="1">
      <c r="A89" s="17"/>
      <c r="B89" s="174"/>
      <c r="C89" s="171"/>
      <c r="D89" s="171"/>
      <c r="E89" s="21" t="s">
        <v>67</v>
      </c>
      <c r="F89" s="156" t="s">
        <v>153</v>
      </c>
      <c r="G89" s="156"/>
      <c r="H89" s="157"/>
    </row>
    <row r="90" spans="1:8" ht="36" hidden="1" customHeight="1" outlineLevel="1">
      <c r="A90" s="17"/>
      <c r="B90" s="174"/>
      <c r="C90" s="171"/>
      <c r="D90" s="171"/>
      <c r="E90" s="22" t="s">
        <v>69</v>
      </c>
      <c r="F90" s="156" t="s">
        <v>142</v>
      </c>
      <c r="G90" s="156"/>
      <c r="H90" s="157"/>
    </row>
    <row r="91" spans="1:8" ht="36" hidden="1" customHeight="1" outlineLevel="1">
      <c r="A91" s="17"/>
      <c r="B91" s="175"/>
      <c r="C91" s="172"/>
      <c r="D91" s="172"/>
      <c r="E91" s="23" t="s">
        <v>71</v>
      </c>
      <c r="F91" s="154" t="s">
        <v>72</v>
      </c>
      <c r="G91" s="154"/>
      <c r="H91" s="155"/>
    </row>
    <row r="92" spans="1:8" ht="36" customHeight="1" collapsed="1">
      <c r="A92" s="17"/>
      <c r="B92" s="173" t="s">
        <v>3</v>
      </c>
      <c r="C92" s="159" t="s">
        <v>5</v>
      </c>
      <c r="D92" s="181" t="s">
        <v>154</v>
      </c>
      <c r="E92" s="179" t="s">
        <v>155</v>
      </c>
      <c r="F92" s="180"/>
      <c r="G92" s="33">
        <v>203</v>
      </c>
      <c r="H92" s="39" t="s">
        <v>1</v>
      </c>
    </row>
    <row r="93" spans="1:8" ht="68" hidden="1" customHeight="1" outlineLevel="1">
      <c r="A93" s="17"/>
      <c r="B93" s="174"/>
      <c r="C93" s="160"/>
      <c r="D93" s="182"/>
      <c r="E93" s="21" t="s">
        <v>67</v>
      </c>
      <c r="F93" s="156" t="s">
        <v>156</v>
      </c>
      <c r="G93" s="156"/>
      <c r="H93" s="157"/>
    </row>
    <row r="94" spans="1:8" ht="36" hidden="1" customHeight="1" outlineLevel="1">
      <c r="A94" s="17"/>
      <c r="B94" s="174"/>
      <c r="C94" s="160"/>
      <c r="D94" s="182"/>
      <c r="E94" s="22" t="s">
        <v>69</v>
      </c>
      <c r="F94" s="156" t="s">
        <v>106</v>
      </c>
      <c r="G94" s="156"/>
      <c r="H94" s="157"/>
    </row>
    <row r="95" spans="1:8" ht="36" hidden="1" customHeight="1" outlineLevel="1">
      <c r="A95" s="17"/>
      <c r="B95" s="175"/>
      <c r="C95" s="161"/>
      <c r="D95" s="183"/>
      <c r="E95" s="23" t="s">
        <v>71</v>
      </c>
      <c r="F95" s="166" t="s">
        <v>90</v>
      </c>
      <c r="G95" s="154"/>
      <c r="H95" s="155"/>
    </row>
    <row r="96" spans="1:8" ht="36" customHeight="1" collapsed="1">
      <c r="A96" s="17"/>
      <c r="B96" s="173" t="s">
        <v>3</v>
      </c>
      <c r="C96" s="170" t="s">
        <v>5</v>
      </c>
      <c r="D96" s="170" t="s">
        <v>157</v>
      </c>
      <c r="E96" s="176" t="s">
        <v>158</v>
      </c>
      <c r="F96" s="177"/>
      <c r="G96" s="33">
        <v>4348</v>
      </c>
      <c r="H96" s="39" t="s">
        <v>1</v>
      </c>
    </row>
    <row r="97" spans="1:8" ht="36" hidden="1" customHeight="1" outlineLevel="1">
      <c r="A97" s="17"/>
      <c r="B97" s="174"/>
      <c r="C97" s="171"/>
      <c r="D97" s="171"/>
      <c r="E97" s="21" t="s">
        <v>67</v>
      </c>
      <c r="F97" s="156" t="s">
        <v>153</v>
      </c>
      <c r="G97" s="156"/>
      <c r="H97" s="157"/>
    </row>
    <row r="98" spans="1:8" ht="36" hidden="1" customHeight="1" outlineLevel="1">
      <c r="A98" s="17"/>
      <c r="B98" s="174"/>
      <c r="C98" s="171"/>
      <c r="D98" s="171"/>
      <c r="E98" s="22" t="s">
        <v>69</v>
      </c>
      <c r="F98" s="156" t="s">
        <v>106</v>
      </c>
      <c r="G98" s="156"/>
      <c r="H98" s="157"/>
    </row>
    <row r="99" spans="1:8" ht="36" hidden="1" customHeight="1" outlineLevel="1">
      <c r="A99" s="17"/>
      <c r="B99" s="174"/>
      <c r="C99" s="171"/>
      <c r="D99" s="171"/>
      <c r="E99" s="23" t="s">
        <v>71</v>
      </c>
      <c r="F99" s="154" t="s">
        <v>72</v>
      </c>
      <c r="G99" s="154"/>
      <c r="H99" s="155"/>
    </row>
    <row r="100" spans="1:8" ht="36" customHeight="1" collapsed="1">
      <c r="A100" s="18"/>
      <c r="B100" s="167" t="s">
        <v>3</v>
      </c>
      <c r="C100" s="159" t="s">
        <v>5</v>
      </c>
      <c r="D100" s="159" t="s">
        <v>159</v>
      </c>
      <c r="E100" s="162" t="s">
        <v>160</v>
      </c>
      <c r="F100" s="163"/>
      <c r="G100" s="33">
        <v>391</v>
      </c>
      <c r="H100" s="39" t="s">
        <v>1</v>
      </c>
    </row>
    <row r="101" spans="1:8" ht="36" hidden="1" customHeight="1" outlineLevel="1">
      <c r="A101" s="18"/>
      <c r="B101" s="168"/>
      <c r="C101" s="160"/>
      <c r="D101" s="160"/>
      <c r="E101" s="21" t="s">
        <v>67</v>
      </c>
      <c r="F101" s="156" t="s">
        <v>68</v>
      </c>
      <c r="G101" s="156"/>
      <c r="H101" s="157"/>
    </row>
    <row r="102" spans="1:8" ht="36" hidden="1" customHeight="1" outlineLevel="1">
      <c r="A102" s="18"/>
      <c r="B102" s="168"/>
      <c r="C102" s="160"/>
      <c r="D102" s="160"/>
      <c r="E102" s="22" t="s">
        <v>69</v>
      </c>
      <c r="F102" s="156" t="s">
        <v>161</v>
      </c>
      <c r="G102" s="156"/>
      <c r="H102" s="157"/>
    </row>
    <row r="103" spans="1:8" ht="36" hidden="1" customHeight="1" outlineLevel="1">
      <c r="A103" s="18"/>
      <c r="B103" s="169"/>
      <c r="C103" s="161"/>
      <c r="D103" s="161"/>
      <c r="E103" s="23" t="s">
        <v>71</v>
      </c>
      <c r="F103" s="154" t="s">
        <v>72</v>
      </c>
      <c r="G103" s="154"/>
      <c r="H103" s="155"/>
    </row>
    <row r="104" spans="1:8" ht="36" customHeight="1" collapsed="1">
      <c r="A104" s="17"/>
      <c r="B104" s="167" t="s">
        <v>3</v>
      </c>
      <c r="C104" s="159" t="s">
        <v>7</v>
      </c>
      <c r="D104" s="159" t="s">
        <v>162</v>
      </c>
      <c r="E104" s="176" t="s">
        <v>163</v>
      </c>
      <c r="F104" s="177"/>
      <c r="G104" s="33">
        <v>0</v>
      </c>
      <c r="H104" s="39" t="s">
        <v>1</v>
      </c>
    </row>
    <row r="105" spans="1:8" ht="36" hidden="1" customHeight="1" outlineLevel="1">
      <c r="B105" s="168"/>
      <c r="C105" s="160"/>
      <c r="D105" s="160"/>
      <c r="E105" s="21" t="s">
        <v>67</v>
      </c>
      <c r="F105" s="156" t="s">
        <v>164</v>
      </c>
      <c r="G105" s="156"/>
      <c r="H105" s="157"/>
    </row>
    <row r="106" spans="1:8" ht="36" hidden="1" customHeight="1" outlineLevel="1">
      <c r="B106" s="168"/>
      <c r="C106" s="160"/>
      <c r="D106" s="160"/>
      <c r="E106" s="22" t="s">
        <v>69</v>
      </c>
      <c r="F106" s="156" t="s">
        <v>165</v>
      </c>
      <c r="G106" s="156"/>
      <c r="H106" s="157"/>
    </row>
    <row r="107" spans="1:8" ht="36" hidden="1" customHeight="1" outlineLevel="1">
      <c r="B107" s="169"/>
      <c r="C107" s="161"/>
      <c r="D107" s="161"/>
      <c r="E107" s="23" t="s">
        <v>116</v>
      </c>
      <c r="F107" s="154" t="s">
        <v>166</v>
      </c>
      <c r="G107" s="154"/>
      <c r="H107" s="155"/>
    </row>
    <row r="108" spans="1:8" ht="36" customHeight="1" collapsed="1">
      <c r="A108" s="17"/>
      <c r="B108" s="167" t="s">
        <v>3</v>
      </c>
      <c r="C108" s="159" t="s">
        <v>9</v>
      </c>
      <c r="D108" s="159" t="s">
        <v>167</v>
      </c>
      <c r="E108" s="176" t="s">
        <v>168</v>
      </c>
      <c r="F108" s="177"/>
      <c r="G108" s="33">
        <v>0</v>
      </c>
      <c r="H108" s="39" t="s">
        <v>1</v>
      </c>
    </row>
    <row r="109" spans="1:8" ht="36" hidden="1" customHeight="1" outlineLevel="1">
      <c r="B109" s="168"/>
      <c r="C109" s="160"/>
      <c r="D109" s="160"/>
      <c r="E109" s="21" t="s">
        <v>67</v>
      </c>
      <c r="F109" s="156" t="s">
        <v>164</v>
      </c>
      <c r="G109" s="156"/>
      <c r="H109" s="157"/>
    </row>
    <row r="110" spans="1:8" ht="36" hidden="1" customHeight="1" outlineLevel="1">
      <c r="B110" s="168"/>
      <c r="C110" s="160"/>
      <c r="D110" s="160"/>
      <c r="E110" s="22" t="s">
        <v>69</v>
      </c>
      <c r="F110" s="156" t="s">
        <v>165</v>
      </c>
      <c r="G110" s="156"/>
      <c r="H110" s="157"/>
    </row>
    <row r="111" spans="1:8" ht="36" hidden="1" customHeight="1" outlineLevel="1">
      <c r="B111" s="169"/>
      <c r="C111" s="161"/>
      <c r="D111" s="161"/>
      <c r="E111" s="23" t="s">
        <v>116</v>
      </c>
      <c r="F111" s="154" t="s">
        <v>166</v>
      </c>
      <c r="G111" s="154"/>
      <c r="H111" s="155"/>
    </row>
    <row r="112" spans="1:8" ht="36" customHeight="1" collapsed="1">
      <c r="B112" s="167" t="s">
        <v>3</v>
      </c>
      <c r="C112" s="159" t="s">
        <v>7</v>
      </c>
      <c r="D112" s="159" t="s">
        <v>169</v>
      </c>
      <c r="E112" s="176" t="s">
        <v>170</v>
      </c>
      <c r="F112" s="177"/>
      <c r="G112" s="33">
        <v>0</v>
      </c>
      <c r="H112" s="39" t="s">
        <v>1</v>
      </c>
    </row>
    <row r="113" spans="2:8" ht="36" hidden="1" customHeight="1" outlineLevel="1">
      <c r="B113" s="168"/>
      <c r="C113" s="160"/>
      <c r="D113" s="160"/>
      <c r="E113" s="21" t="s">
        <v>67</v>
      </c>
      <c r="F113" s="156" t="s">
        <v>164</v>
      </c>
      <c r="G113" s="156"/>
      <c r="H113" s="157"/>
    </row>
    <row r="114" spans="2:8" ht="36" hidden="1" customHeight="1" outlineLevel="1">
      <c r="B114" s="168"/>
      <c r="C114" s="160"/>
      <c r="D114" s="160"/>
      <c r="E114" s="22" t="s">
        <v>69</v>
      </c>
      <c r="F114" s="156" t="s">
        <v>165</v>
      </c>
      <c r="G114" s="156"/>
      <c r="H114" s="157"/>
    </row>
    <row r="115" spans="2:8" ht="36" hidden="1" customHeight="1" outlineLevel="1">
      <c r="B115" s="169"/>
      <c r="C115" s="161"/>
      <c r="D115" s="161"/>
      <c r="E115" s="23" t="s">
        <v>116</v>
      </c>
      <c r="F115" s="154" t="s">
        <v>166</v>
      </c>
      <c r="G115" s="154"/>
      <c r="H115" s="155"/>
    </row>
    <row r="116" spans="2:8" ht="36" customHeight="1" collapsed="1">
      <c r="B116" s="167" t="s">
        <v>3</v>
      </c>
      <c r="C116" s="159" t="s">
        <v>7</v>
      </c>
      <c r="D116" s="159" t="s">
        <v>171</v>
      </c>
      <c r="E116" s="176" t="s">
        <v>172</v>
      </c>
      <c r="F116" s="177"/>
      <c r="G116" s="33">
        <v>0</v>
      </c>
      <c r="H116" s="39" t="s">
        <v>1</v>
      </c>
    </row>
    <row r="117" spans="2:8" ht="36" hidden="1" customHeight="1" outlineLevel="1">
      <c r="B117" s="168"/>
      <c r="C117" s="160"/>
      <c r="D117" s="160"/>
      <c r="E117" s="21" t="s">
        <v>67</v>
      </c>
      <c r="F117" s="156" t="s">
        <v>164</v>
      </c>
      <c r="G117" s="156"/>
      <c r="H117" s="157"/>
    </row>
    <row r="118" spans="2:8" ht="36" hidden="1" customHeight="1" outlineLevel="1">
      <c r="B118" s="168"/>
      <c r="C118" s="160"/>
      <c r="D118" s="160"/>
      <c r="E118" s="22" t="s">
        <v>69</v>
      </c>
      <c r="F118" s="156" t="s">
        <v>165</v>
      </c>
      <c r="G118" s="156"/>
      <c r="H118" s="157"/>
    </row>
    <row r="119" spans="2:8" ht="36" hidden="1" customHeight="1" outlineLevel="1">
      <c r="B119" s="169"/>
      <c r="C119" s="161"/>
      <c r="D119" s="161"/>
      <c r="E119" s="23" t="s">
        <v>116</v>
      </c>
      <c r="F119" s="154" t="s">
        <v>166</v>
      </c>
      <c r="G119" s="154"/>
      <c r="H119" s="155"/>
    </row>
    <row r="120" spans="2:8" ht="36" customHeight="1" collapsed="1">
      <c r="B120" s="167" t="s">
        <v>3</v>
      </c>
      <c r="C120" s="159" t="s">
        <v>13</v>
      </c>
      <c r="D120" s="159" t="s">
        <v>173</v>
      </c>
      <c r="E120" s="176" t="s">
        <v>401</v>
      </c>
      <c r="F120" s="177"/>
      <c r="G120" s="33">
        <v>0</v>
      </c>
      <c r="H120" s="39" t="s">
        <v>1</v>
      </c>
    </row>
    <row r="121" spans="2:8" ht="36" hidden="1" customHeight="1" outlineLevel="1">
      <c r="B121" s="168"/>
      <c r="C121" s="160"/>
      <c r="D121" s="160"/>
      <c r="E121" s="21" t="s">
        <v>67</v>
      </c>
      <c r="F121" s="156" t="s">
        <v>164</v>
      </c>
      <c r="G121" s="156"/>
      <c r="H121" s="157"/>
    </row>
    <row r="122" spans="2:8" ht="36" hidden="1" customHeight="1" outlineLevel="1">
      <c r="B122" s="168"/>
      <c r="C122" s="160"/>
      <c r="D122" s="160"/>
      <c r="E122" s="22" t="s">
        <v>69</v>
      </c>
      <c r="F122" s="156" t="s">
        <v>165</v>
      </c>
      <c r="G122" s="156"/>
      <c r="H122" s="157"/>
    </row>
    <row r="123" spans="2:8" ht="36" hidden="1" customHeight="1" outlineLevel="1">
      <c r="B123" s="169"/>
      <c r="C123" s="161"/>
      <c r="D123" s="161"/>
      <c r="E123" s="23" t="s">
        <v>116</v>
      </c>
      <c r="F123" s="154" t="s">
        <v>166</v>
      </c>
      <c r="G123" s="154"/>
      <c r="H123" s="155"/>
    </row>
    <row r="124" spans="2:8" ht="36" customHeight="1" collapsed="1">
      <c r="B124" s="167" t="s">
        <v>3</v>
      </c>
      <c r="C124" s="159" t="s">
        <v>9</v>
      </c>
      <c r="D124" s="159" t="s">
        <v>174</v>
      </c>
      <c r="E124" s="176" t="s">
        <v>402</v>
      </c>
      <c r="F124" s="177"/>
      <c r="G124" s="33">
        <v>0</v>
      </c>
      <c r="H124" s="39" t="s">
        <v>1</v>
      </c>
    </row>
    <row r="125" spans="2:8" ht="36" hidden="1" customHeight="1" outlineLevel="1">
      <c r="B125" s="168"/>
      <c r="C125" s="160"/>
      <c r="D125" s="160"/>
      <c r="E125" s="21" t="s">
        <v>67</v>
      </c>
      <c r="F125" s="156" t="s">
        <v>164</v>
      </c>
      <c r="G125" s="156"/>
      <c r="H125" s="157"/>
    </row>
    <row r="126" spans="2:8" ht="36" hidden="1" customHeight="1" outlineLevel="1">
      <c r="B126" s="168"/>
      <c r="C126" s="160"/>
      <c r="D126" s="160"/>
      <c r="E126" s="22" t="s">
        <v>69</v>
      </c>
      <c r="F126" s="156" t="s">
        <v>165</v>
      </c>
      <c r="G126" s="156"/>
      <c r="H126" s="157"/>
    </row>
    <row r="127" spans="2:8" ht="36" hidden="1" customHeight="1" outlineLevel="1">
      <c r="B127" s="169"/>
      <c r="C127" s="161"/>
      <c r="D127" s="161"/>
      <c r="E127" s="23" t="s">
        <v>116</v>
      </c>
      <c r="F127" s="154" t="s">
        <v>166</v>
      </c>
      <c r="G127" s="154"/>
      <c r="H127" s="155"/>
    </row>
    <row r="128" spans="2:8" ht="36" customHeight="1" collapsed="1">
      <c r="B128" s="167" t="s">
        <v>3</v>
      </c>
      <c r="C128" s="159" t="s">
        <v>9</v>
      </c>
      <c r="D128" s="159" t="s">
        <v>175</v>
      </c>
      <c r="E128" s="176" t="s">
        <v>403</v>
      </c>
      <c r="F128" s="177"/>
      <c r="G128" s="33">
        <v>0</v>
      </c>
      <c r="H128" s="39" t="s">
        <v>1</v>
      </c>
    </row>
    <row r="129" spans="2:8" ht="36" hidden="1" customHeight="1" outlineLevel="1">
      <c r="B129" s="168"/>
      <c r="C129" s="160"/>
      <c r="D129" s="160"/>
      <c r="E129" s="21" t="s">
        <v>67</v>
      </c>
      <c r="F129" s="156" t="s">
        <v>164</v>
      </c>
      <c r="G129" s="156"/>
      <c r="H129" s="157"/>
    </row>
    <row r="130" spans="2:8" ht="36" hidden="1" customHeight="1" outlineLevel="1">
      <c r="B130" s="168"/>
      <c r="C130" s="160"/>
      <c r="D130" s="160"/>
      <c r="E130" s="22" t="s">
        <v>69</v>
      </c>
      <c r="F130" s="156" t="s">
        <v>165</v>
      </c>
      <c r="G130" s="156"/>
      <c r="H130" s="157"/>
    </row>
    <row r="131" spans="2:8" ht="36" hidden="1" customHeight="1" outlineLevel="1">
      <c r="B131" s="169"/>
      <c r="C131" s="161"/>
      <c r="D131" s="161"/>
      <c r="E131" s="23" t="s">
        <v>116</v>
      </c>
      <c r="F131" s="154" t="s">
        <v>166</v>
      </c>
      <c r="G131" s="154"/>
      <c r="H131" s="155"/>
    </row>
    <row r="132" spans="2:8" ht="36" customHeight="1" collapsed="1">
      <c r="B132" s="167" t="s">
        <v>3</v>
      </c>
      <c r="C132" s="159" t="s">
        <v>9</v>
      </c>
      <c r="D132" s="159" t="s">
        <v>176</v>
      </c>
      <c r="E132" s="176" t="s">
        <v>404</v>
      </c>
      <c r="F132" s="177"/>
      <c r="G132" s="33">
        <v>0</v>
      </c>
      <c r="H132" s="39" t="s">
        <v>1</v>
      </c>
    </row>
    <row r="133" spans="2:8" ht="36" hidden="1" customHeight="1" outlineLevel="1">
      <c r="B133" s="168"/>
      <c r="C133" s="160"/>
      <c r="D133" s="160"/>
      <c r="E133" s="21" t="s">
        <v>67</v>
      </c>
      <c r="F133" s="156" t="s">
        <v>164</v>
      </c>
      <c r="G133" s="156"/>
      <c r="H133" s="157"/>
    </row>
    <row r="134" spans="2:8" ht="36" hidden="1" customHeight="1" outlineLevel="1">
      <c r="B134" s="168"/>
      <c r="C134" s="160"/>
      <c r="D134" s="160"/>
      <c r="E134" s="22" t="s">
        <v>69</v>
      </c>
      <c r="F134" s="156" t="s">
        <v>165</v>
      </c>
      <c r="G134" s="156"/>
      <c r="H134" s="157"/>
    </row>
    <row r="135" spans="2:8" ht="36" hidden="1" customHeight="1" outlineLevel="1">
      <c r="B135" s="169"/>
      <c r="C135" s="161"/>
      <c r="D135" s="161"/>
      <c r="E135" s="23" t="s">
        <v>116</v>
      </c>
      <c r="F135" s="154" t="s">
        <v>166</v>
      </c>
      <c r="G135" s="154"/>
      <c r="H135" s="155"/>
    </row>
    <row r="136" spans="2:8" ht="36" customHeight="1" collapsed="1">
      <c r="B136" s="167" t="s">
        <v>3</v>
      </c>
      <c r="C136" s="159" t="s">
        <v>5</v>
      </c>
      <c r="D136" s="159" t="s">
        <v>177</v>
      </c>
      <c r="E136" s="176" t="s">
        <v>405</v>
      </c>
      <c r="F136" s="177"/>
      <c r="G136" s="33">
        <v>0</v>
      </c>
      <c r="H136" s="39" t="s">
        <v>1</v>
      </c>
    </row>
    <row r="137" spans="2:8" ht="36" hidden="1" customHeight="1" outlineLevel="1">
      <c r="B137" s="168"/>
      <c r="C137" s="160"/>
      <c r="D137" s="160"/>
      <c r="E137" s="21" t="s">
        <v>67</v>
      </c>
      <c r="F137" s="156" t="s">
        <v>164</v>
      </c>
      <c r="G137" s="156"/>
      <c r="H137" s="157"/>
    </row>
    <row r="138" spans="2:8" ht="36" hidden="1" customHeight="1" outlineLevel="1">
      <c r="B138" s="168"/>
      <c r="C138" s="160"/>
      <c r="D138" s="160"/>
      <c r="E138" s="22" t="s">
        <v>69</v>
      </c>
      <c r="F138" s="156" t="s">
        <v>165</v>
      </c>
      <c r="G138" s="156"/>
      <c r="H138" s="157"/>
    </row>
    <row r="139" spans="2:8" ht="36" hidden="1" customHeight="1" outlineLevel="1">
      <c r="B139" s="169"/>
      <c r="C139" s="161"/>
      <c r="D139" s="161"/>
      <c r="E139" s="23" t="s">
        <v>116</v>
      </c>
      <c r="F139" s="154" t="s">
        <v>166</v>
      </c>
      <c r="G139" s="154"/>
      <c r="H139" s="155"/>
    </row>
    <row r="140" spans="2:8" ht="36" customHeight="1" collapsed="1">
      <c r="B140" s="167" t="s">
        <v>3</v>
      </c>
      <c r="C140" s="159" t="s">
        <v>13</v>
      </c>
      <c r="D140" s="159" t="s">
        <v>178</v>
      </c>
      <c r="E140" s="176" t="s">
        <v>406</v>
      </c>
      <c r="F140" s="177"/>
      <c r="G140" s="33">
        <v>0</v>
      </c>
      <c r="H140" s="39" t="s">
        <v>1</v>
      </c>
    </row>
    <row r="141" spans="2:8" ht="36" hidden="1" customHeight="1" outlineLevel="1">
      <c r="B141" s="168"/>
      <c r="C141" s="160"/>
      <c r="D141" s="160"/>
      <c r="E141" s="21" t="s">
        <v>67</v>
      </c>
      <c r="F141" s="156" t="s">
        <v>164</v>
      </c>
      <c r="G141" s="156"/>
      <c r="H141" s="157"/>
    </row>
    <row r="142" spans="2:8" ht="36" hidden="1" customHeight="1" outlineLevel="1">
      <c r="B142" s="168"/>
      <c r="C142" s="160"/>
      <c r="D142" s="160"/>
      <c r="E142" s="22" t="s">
        <v>69</v>
      </c>
      <c r="F142" s="156" t="s">
        <v>165</v>
      </c>
      <c r="G142" s="156"/>
      <c r="H142" s="157"/>
    </row>
    <row r="143" spans="2:8" ht="36" hidden="1" customHeight="1" outlineLevel="1">
      <c r="B143" s="169"/>
      <c r="C143" s="161"/>
      <c r="D143" s="161"/>
      <c r="E143" s="23" t="s">
        <v>116</v>
      </c>
      <c r="F143" s="154" t="s">
        <v>166</v>
      </c>
      <c r="G143" s="154"/>
      <c r="H143" s="155"/>
    </row>
    <row r="144" spans="2:8" ht="36" customHeight="1" collapsed="1">
      <c r="B144" s="167" t="s">
        <v>3</v>
      </c>
      <c r="C144" s="159" t="s">
        <v>11</v>
      </c>
      <c r="D144" s="159" t="s">
        <v>179</v>
      </c>
      <c r="E144" s="176" t="s">
        <v>407</v>
      </c>
      <c r="F144" s="177"/>
      <c r="G144" s="33">
        <v>0</v>
      </c>
      <c r="H144" s="39" t="s">
        <v>1</v>
      </c>
    </row>
    <row r="145" spans="2:8" ht="36" hidden="1" customHeight="1" outlineLevel="1">
      <c r="B145" s="168"/>
      <c r="C145" s="160"/>
      <c r="D145" s="160"/>
      <c r="E145" s="21" t="s">
        <v>67</v>
      </c>
      <c r="F145" s="156" t="s">
        <v>164</v>
      </c>
      <c r="G145" s="156"/>
      <c r="H145" s="157"/>
    </row>
    <row r="146" spans="2:8" ht="36" hidden="1" customHeight="1" outlineLevel="1">
      <c r="B146" s="168"/>
      <c r="C146" s="160"/>
      <c r="D146" s="160"/>
      <c r="E146" s="22" t="s">
        <v>69</v>
      </c>
      <c r="F146" s="156" t="s">
        <v>165</v>
      </c>
      <c r="G146" s="156"/>
      <c r="H146" s="157"/>
    </row>
    <row r="147" spans="2:8" ht="36" hidden="1" customHeight="1" outlineLevel="1">
      <c r="B147" s="169"/>
      <c r="C147" s="161"/>
      <c r="D147" s="161"/>
      <c r="E147" s="23" t="s">
        <v>116</v>
      </c>
      <c r="F147" s="154" t="s">
        <v>166</v>
      </c>
      <c r="G147" s="154"/>
      <c r="H147" s="155"/>
    </row>
    <row r="148" spans="2:8" ht="36" customHeight="1" collapsed="1">
      <c r="B148" s="167" t="s">
        <v>3</v>
      </c>
      <c r="C148" s="159" t="s">
        <v>11</v>
      </c>
      <c r="D148" s="204" t="s">
        <v>180</v>
      </c>
      <c r="E148" s="176" t="s">
        <v>408</v>
      </c>
      <c r="F148" s="177"/>
      <c r="G148" s="33">
        <v>0</v>
      </c>
      <c r="H148" s="39" t="s">
        <v>1</v>
      </c>
    </row>
    <row r="149" spans="2:8" ht="36" hidden="1" customHeight="1" outlineLevel="1">
      <c r="B149" s="168"/>
      <c r="C149" s="160"/>
      <c r="D149" s="205"/>
      <c r="E149" s="21" t="s">
        <v>67</v>
      </c>
      <c r="F149" s="156" t="s">
        <v>164</v>
      </c>
      <c r="G149" s="156"/>
      <c r="H149" s="157"/>
    </row>
    <row r="150" spans="2:8" ht="36" hidden="1" customHeight="1" outlineLevel="1">
      <c r="B150" s="168"/>
      <c r="C150" s="160"/>
      <c r="D150" s="205"/>
      <c r="E150" s="22" t="s">
        <v>69</v>
      </c>
      <c r="F150" s="156" t="s">
        <v>165</v>
      </c>
      <c r="G150" s="156"/>
      <c r="H150" s="157"/>
    </row>
    <row r="151" spans="2:8" ht="36" hidden="1" customHeight="1" outlineLevel="1">
      <c r="B151" s="169"/>
      <c r="C151" s="161"/>
      <c r="D151" s="206"/>
      <c r="E151" s="23" t="s">
        <v>116</v>
      </c>
      <c r="F151" s="154" t="s">
        <v>166</v>
      </c>
      <c r="G151" s="154"/>
      <c r="H151" s="155"/>
    </row>
    <row r="152" spans="2:8" ht="36" customHeight="1" collapsed="1">
      <c r="B152" s="167" t="s">
        <v>3</v>
      </c>
      <c r="C152" s="159" t="s">
        <v>7</v>
      </c>
      <c r="D152" s="204" t="s">
        <v>181</v>
      </c>
      <c r="E152" s="143" t="s">
        <v>409</v>
      </c>
      <c r="F152" s="144"/>
      <c r="G152" s="33">
        <v>0</v>
      </c>
      <c r="H152" s="39" t="s">
        <v>1</v>
      </c>
    </row>
    <row r="153" spans="2:8" ht="36" hidden="1" customHeight="1" outlineLevel="1">
      <c r="B153" s="168"/>
      <c r="C153" s="160"/>
      <c r="D153" s="205"/>
      <c r="E153" s="21" t="s">
        <v>67</v>
      </c>
      <c r="F153" s="156" t="s">
        <v>164</v>
      </c>
      <c r="G153" s="156"/>
      <c r="H153" s="157"/>
    </row>
    <row r="154" spans="2:8" ht="36" hidden="1" customHeight="1" outlineLevel="1">
      <c r="B154" s="168"/>
      <c r="C154" s="160"/>
      <c r="D154" s="205"/>
      <c r="E154" s="22" t="s">
        <v>69</v>
      </c>
      <c r="F154" s="156" t="s">
        <v>165</v>
      </c>
      <c r="G154" s="156"/>
      <c r="H154" s="157"/>
    </row>
    <row r="155" spans="2:8" ht="36" hidden="1" customHeight="1" outlineLevel="1">
      <c r="B155" s="169"/>
      <c r="C155" s="161"/>
      <c r="D155" s="206"/>
      <c r="E155" s="23" t="s">
        <v>116</v>
      </c>
      <c r="F155" s="154" t="s">
        <v>166</v>
      </c>
      <c r="G155" s="154"/>
      <c r="H155" s="155"/>
    </row>
    <row r="156" spans="2:8" ht="36" customHeight="1" collapsed="1">
      <c r="B156" s="167" t="s">
        <v>3</v>
      </c>
      <c r="C156" s="159" t="s">
        <v>7</v>
      </c>
      <c r="D156" s="159" t="s">
        <v>182</v>
      </c>
      <c r="E156" s="176" t="s">
        <v>410</v>
      </c>
      <c r="F156" s="177"/>
      <c r="G156" s="33">
        <v>0</v>
      </c>
      <c r="H156" s="39" t="s">
        <v>1</v>
      </c>
    </row>
    <row r="157" spans="2:8" ht="36" hidden="1" customHeight="1" outlineLevel="1">
      <c r="B157" s="168"/>
      <c r="C157" s="160"/>
      <c r="D157" s="160"/>
      <c r="E157" s="21" t="s">
        <v>67</v>
      </c>
      <c r="F157" s="156" t="s">
        <v>164</v>
      </c>
      <c r="G157" s="156"/>
      <c r="H157" s="157"/>
    </row>
    <row r="158" spans="2:8" ht="36" hidden="1" customHeight="1" outlineLevel="1">
      <c r="B158" s="168"/>
      <c r="C158" s="160"/>
      <c r="D158" s="160"/>
      <c r="E158" s="22" t="s">
        <v>69</v>
      </c>
      <c r="F158" s="156" t="s">
        <v>165</v>
      </c>
      <c r="G158" s="156"/>
      <c r="H158" s="157"/>
    </row>
    <row r="159" spans="2:8" ht="36" hidden="1" customHeight="1" outlineLevel="1">
      <c r="B159" s="169"/>
      <c r="C159" s="161"/>
      <c r="D159" s="161"/>
      <c r="E159" s="23" t="s">
        <v>116</v>
      </c>
      <c r="F159" s="154" t="s">
        <v>166</v>
      </c>
      <c r="G159" s="154"/>
      <c r="H159" s="155"/>
    </row>
    <row r="160" spans="2:8" ht="36" customHeight="1" collapsed="1">
      <c r="B160" s="167" t="s">
        <v>3</v>
      </c>
      <c r="C160" s="159" t="s">
        <v>13</v>
      </c>
      <c r="D160" s="159" t="s">
        <v>183</v>
      </c>
      <c r="E160" s="176" t="s">
        <v>411</v>
      </c>
      <c r="F160" s="177"/>
      <c r="G160" s="33">
        <v>0</v>
      </c>
      <c r="H160" s="39" t="s">
        <v>1</v>
      </c>
    </row>
    <row r="161" spans="2:8" ht="36" hidden="1" customHeight="1" outlineLevel="1">
      <c r="B161" s="168"/>
      <c r="C161" s="160"/>
      <c r="D161" s="160"/>
      <c r="E161" s="21" t="s">
        <v>67</v>
      </c>
      <c r="F161" s="156" t="s">
        <v>164</v>
      </c>
      <c r="G161" s="156"/>
      <c r="H161" s="157"/>
    </row>
    <row r="162" spans="2:8" ht="36" hidden="1" customHeight="1" outlineLevel="1">
      <c r="B162" s="168"/>
      <c r="C162" s="160"/>
      <c r="D162" s="160"/>
      <c r="E162" s="22" t="s">
        <v>69</v>
      </c>
      <c r="F162" s="156" t="s">
        <v>165</v>
      </c>
      <c r="G162" s="156"/>
      <c r="H162" s="157"/>
    </row>
    <row r="163" spans="2:8" ht="36" hidden="1" customHeight="1" outlineLevel="1">
      <c r="B163" s="169"/>
      <c r="C163" s="161"/>
      <c r="D163" s="161"/>
      <c r="E163" s="23" t="s">
        <v>116</v>
      </c>
      <c r="F163" s="154" t="s">
        <v>166</v>
      </c>
      <c r="G163" s="154"/>
      <c r="H163" s="155"/>
    </row>
    <row r="164" spans="2:8" ht="36" customHeight="1" collapsed="1">
      <c r="B164" s="167" t="s">
        <v>3</v>
      </c>
      <c r="C164" s="159" t="s">
        <v>5</v>
      </c>
      <c r="D164" s="159" t="s">
        <v>184</v>
      </c>
      <c r="E164" s="176" t="s">
        <v>412</v>
      </c>
      <c r="F164" s="177"/>
      <c r="G164" s="33">
        <v>0</v>
      </c>
      <c r="H164" s="39" t="s">
        <v>1</v>
      </c>
    </row>
    <row r="165" spans="2:8" ht="36" hidden="1" customHeight="1" outlineLevel="1">
      <c r="B165" s="168"/>
      <c r="C165" s="160"/>
      <c r="D165" s="160"/>
      <c r="E165" s="21" t="s">
        <v>67</v>
      </c>
      <c r="F165" s="156" t="s">
        <v>164</v>
      </c>
      <c r="G165" s="156"/>
      <c r="H165" s="157"/>
    </row>
    <row r="166" spans="2:8" ht="36" hidden="1" customHeight="1" outlineLevel="1">
      <c r="B166" s="168"/>
      <c r="C166" s="160"/>
      <c r="D166" s="160"/>
      <c r="E166" s="22" t="s">
        <v>69</v>
      </c>
      <c r="F166" s="156" t="s">
        <v>165</v>
      </c>
      <c r="G166" s="156"/>
      <c r="H166" s="157"/>
    </row>
    <row r="167" spans="2:8" ht="36" hidden="1" customHeight="1" outlineLevel="1">
      <c r="B167" s="169"/>
      <c r="C167" s="161"/>
      <c r="D167" s="161"/>
      <c r="E167" s="23" t="s">
        <v>116</v>
      </c>
      <c r="F167" s="154" t="s">
        <v>166</v>
      </c>
      <c r="G167" s="154"/>
      <c r="H167" s="155"/>
    </row>
    <row r="168" spans="2:8" ht="36" customHeight="1" collapsed="1">
      <c r="B168" s="215" t="s">
        <v>3</v>
      </c>
      <c r="C168" s="217" t="s">
        <v>7</v>
      </c>
      <c r="D168" s="219" t="s">
        <v>185</v>
      </c>
      <c r="E168" s="213" t="s">
        <v>413</v>
      </c>
      <c r="F168" s="214"/>
      <c r="G168" s="33">
        <v>0</v>
      </c>
      <c r="H168" s="39" t="s">
        <v>1</v>
      </c>
    </row>
    <row r="169" spans="2:8" ht="36" hidden="1" customHeight="1" outlineLevel="1">
      <c r="B169" s="208"/>
      <c r="C169" s="210"/>
      <c r="D169" s="212"/>
      <c r="E169" s="21" t="s">
        <v>67</v>
      </c>
      <c r="F169" s="156" t="s">
        <v>164</v>
      </c>
      <c r="G169" s="156"/>
      <c r="H169" s="157"/>
    </row>
    <row r="170" spans="2:8" ht="36" hidden="1" customHeight="1" outlineLevel="1">
      <c r="B170" s="208"/>
      <c r="C170" s="210"/>
      <c r="D170" s="212"/>
      <c r="E170" s="22" t="s">
        <v>69</v>
      </c>
      <c r="F170" s="156" t="s">
        <v>165</v>
      </c>
      <c r="G170" s="156"/>
      <c r="H170" s="157"/>
    </row>
    <row r="171" spans="2:8" ht="36" hidden="1" customHeight="1" outlineLevel="1">
      <c r="B171" s="216"/>
      <c r="C171" s="218"/>
      <c r="D171" s="220"/>
      <c r="E171" s="23" t="s">
        <v>116</v>
      </c>
      <c r="F171" s="154" t="s">
        <v>166</v>
      </c>
      <c r="G171" s="154"/>
      <c r="H171" s="155"/>
    </row>
    <row r="172" spans="2:8" ht="36" customHeight="1" collapsed="1">
      <c r="B172" s="207" t="s">
        <v>3</v>
      </c>
      <c r="C172" s="209" t="s">
        <v>5</v>
      </c>
      <c r="D172" s="211" t="s">
        <v>186</v>
      </c>
      <c r="E172" s="213" t="s">
        <v>414</v>
      </c>
      <c r="F172" s="214"/>
      <c r="G172" s="33">
        <v>0</v>
      </c>
      <c r="H172" s="39" t="s">
        <v>1</v>
      </c>
    </row>
    <row r="173" spans="2:8" ht="36" hidden="1" customHeight="1" outlineLevel="1">
      <c r="B173" s="208"/>
      <c r="C173" s="210"/>
      <c r="D173" s="212"/>
      <c r="E173" s="21" t="s">
        <v>67</v>
      </c>
      <c r="F173" s="156" t="s">
        <v>164</v>
      </c>
      <c r="G173" s="156"/>
      <c r="H173" s="157"/>
    </row>
    <row r="174" spans="2:8" ht="36" hidden="1" customHeight="1" outlineLevel="1">
      <c r="B174" s="208"/>
      <c r="C174" s="210"/>
      <c r="D174" s="212"/>
      <c r="E174" s="22" t="s">
        <v>69</v>
      </c>
      <c r="F174" s="156" t="s">
        <v>165</v>
      </c>
      <c r="G174" s="156"/>
      <c r="H174" s="157"/>
    </row>
    <row r="175" spans="2:8" ht="36" hidden="1" customHeight="1" outlineLevel="1">
      <c r="B175" s="216"/>
      <c r="C175" s="218"/>
      <c r="D175" s="220"/>
      <c r="E175" s="23" t="s">
        <v>116</v>
      </c>
      <c r="F175" s="154" t="s">
        <v>166</v>
      </c>
      <c r="G175" s="154"/>
      <c r="H175" s="155"/>
    </row>
    <row r="176" spans="2:8" ht="36" customHeight="1" collapsed="1">
      <c r="B176" s="207" t="s">
        <v>3</v>
      </c>
      <c r="C176" s="209" t="s">
        <v>7</v>
      </c>
      <c r="D176" s="211" t="s">
        <v>187</v>
      </c>
      <c r="E176" s="213" t="s">
        <v>415</v>
      </c>
      <c r="F176" s="214"/>
      <c r="G176" s="33">
        <v>0</v>
      </c>
      <c r="H176" s="39" t="s">
        <v>1</v>
      </c>
    </row>
    <row r="177" spans="2:8" ht="36" hidden="1" customHeight="1" outlineLevel="1">
      <c r="B177" s="208"/>
      <c r="C177" s="210"/>
      <c r="D177" s="212"/>
      <c r="E177" s="21" t="s">
        <v>67</v>
      </c>
      <c r="F177" s="156" t="s">
        <v>164</v>
      </c>
      <c r="G177" s="156"/>
      <c r="H177" s="157"/>
    </row>
    <row r="178" spans="2:8" ht="36" hidden="1" customHeight="1" outlineLevel="1">
      <c r="B178" s="208"/>
      <c r="C178" s="210"/>
      <c r="D178" s="212"/>
      <c r="E178" s="22" t="s">
        <v>69</v>
      </c>
      <c r="F178" s="156" t="s">
        <v>165</v>
      </c>
      <c r="G178" s="156"/>
      <c r="H178" s="157"/>
    </row>
    <row r="179" spans="2:8" ht="36" hidden="1" customHeight="1" outlineLevel="1">
      <c r="B179" s="208"/>
      <c r="C179" s="210"/>
      <c r="D179" s="212"/>
      <c r="E179" s="22" t="s">
        <v>116</v>
      </c>
      <c r="F179" s="158" t="s">
        <v>166</v>
      </c>
      <c r="G179" s="154"/>
      <c r="H179" s="155"/>
    </row>
    <row r="180" spans="2:8" ht="17" customHeight="1">
      <c r="B180" s="146"/>
      <c r="C180" s="146"/>
      <c r="D180" s="146"/>
      <c r="E180" s="147"/>
      <c r="F180" s="146"/>
    </row>
  </sheetData>
  <mergeCells count="327">
    <mergeCell ref="B176:B179"/>
    <mergeCell ref="C176:C179"/>
    <mergeCell ref="D176:D179"/>
    <mergeCell ref="E176:F176"/>
    <mergeCell ref="B164:B167"/>
    <mergeCell ref="C164:C167"/>
    <mergeCell ref="D164:D167"/>
    <mergeCell ref="E164:F164"/>
    <mergeCell ref="B168:B171"/>
    <mergeCell ref="C168:C171"/>
    <mergeCell ref="D168:D171"/>
    <mergeCell ref="E168:F168"/>
    <mergeCell ref="B172:B175"/>
    <mergeCell ref="C172:C175"/>
    <mergeCell ref="D172:D175"/>
    <mergeCell ref="E172:F172"/>
    <mergeCell ref="F165:H165"/>
    <mergeCell ref="F166:H166"/>
    <mergeCell ref="F167:H167"/>
    <mergeCell ref="F169:H169"/>
    <mergeCell ref="F170:H170"/>
    <mergeCell ref="F171:H171"/>
    <mergeCell ref="F173:H173"/>
    <mergeCell ref="F174:H174"/>
    <mergeCell ref="B152:B155"/>
    <mergeCell ref="C152:C155"/>
    <mergeCell ref="D152:D155"/>
    <mergeCell ref="B156:B159"/>
    <mergeCell ref="C156:C159"/>
    <mergeCell ref="D156:D159"/>
    <mergeCell ref="E156:F156"/>
    <mergeCell ref="B160:B163"/>
    <mergeCell ref="C160:C163"/>
    <mergeCell ref="D160:D163"/>
    <mergeCell ref="E160:F160"/>
    <mergeCell ref="F153:H153"/>
    <mergeCell ref="F154:H154"/>
    <mergeCell ref="F155:H155"/>
    <mergeCell ref="F157:H157"/>
    <mergeCell ref="F158:H158"/>
    <mergeCell ref="F159:H159"/>
    <mergeCell ref="F161:H161"/>
    <mergeCell ref="F162:H162"/>
    <mergeCell ref="F163:H163"/>
    <mergeCell ref="B140:B143"/>
    <mergeCell ref="C140:C143"/>
    <mergeCell ref="D140:D143"/>
    <mergeCell ref="E140:F140"/>
    <mergeCell ref="B144:B147"/>
    <mergeCell ref="C144:C147"/>
    <mergeCell ref="D144:D147"/>
    <mergeCell ref="E144:F144"/>
    <mergeCell ref="B148:B151"/>
    <mergeCell ref="C148:C151"/>
    <mergeCell ref="D148:D151"/>
    <mergeCell ref="E148:F148"/>
    <mergeCell ref="F141:H141"/>
    <mergeCell ref="F142:H142"/>
    <mergeCell ref="F143:H143"/>
    <mergeCell ref="F145:H145"/>
    <mergeCell ref="F146:H146"/>
    <mergeCell ref="F147:H147"/>
    <mergeCell ref="F149:H149"/>
    <mergeCell ref="F150:H150"/>
    <mergeCell ref="F151:H151"/>
    <mergeCell ref="B128:B131"/>
    <mergeCell ref="C128:C131"/>
    <mergeCell ref="D128:D131"/>
    <mergeCell ref="E128:F128"/>
    <mergeCell ref="B132:B135"/>
    <mergeCell ref="C132:C135"/>
    <mergeCell ref="D132:D135"/>
    <mergeCell ref="E132:F132"/>
    <mergeCell ref="B136:B139"/>
    <mergeCell ref="C136:C139"/>
    <mergeCell ref="D136:D139"/>
    <mergeCell ref="E136:F136"/>
    <mergeCell ref="F129:H129"/>
    <mergeCell ref="F130:H130"/>
    <mergeCell ref="F131:H131"/>
    <mergeCell ref="F133:H133"/>
    <mergeCell ref="F134:H134"/>
    <mergeCell ref="F135:H135"/>
    <mergeCell ref="F137:H137"/>
    <mergeCell ref="F138:H138"/>
    <mergeCell ref="F139:H139"/>
    <mergeCell ref="B116:B119"/>
    <mergeCell ref="C116:C119"/>
    <mergeCell ref="D116:D119"/>
    <mergeCell ref="E116:F116"/>
    <mergeCell ref="B120:B123"/>
    <mergeCell ref="C120:C123"/>
    <mergeCell ref="D120:D123"/>
    <mergeCell ref="E120:F120"/>
    <mergeCell ref="B124:B127"/>
    <mergeCell ref="C124:C127"/>
    <mergeCell ref="D124:D127"/>
    <mergeCell ref="E124:F124"/>
    <mergeCell ref="F117:H117"/>
    <mergeCell ref="F118:H118"/>
    <mergeCell ref="F119:H119"/>
    <mergeCell ref="F121:H121"/>
    <mergeCell ref="F122:H122"/>
    <mergeCell ref="F123:H123"/>
    <mergeCell ref="F125:H125"/>
    <mergeCell ref="F126:H126"/>
    <mergeCell ref="F127:H127"/>
    <mergeCell ref="B112:B115"/>
    <mergeCell ref="C112:C115"/>
    <mergeCell ref="D112:D115"/>
    <mergeCell ref="E112:F112"/>
    <mergeCell ref="F105:H105"/>
    <mergeCell ref="F106:H106"/>
    <mergeCell ref="F109:H109"/>
    <mergeCell ref="F110:H110"/>
    <mergeCell ref="F111:H111"/>
    <mergeCell ref="F107:H107"/>
    <mergeCell ref="F113:H113"/>
    <mergeCell ref="F114:H114"/>
    <mergeCell ref="F115:H115"/>
    <mergeCell ref="E104:F104"/>
    <mergeCell ref="B104:B107"/>
    <mergeCell ref="C104:C107"/>
    <mergeCell ref="D104:D107"/>
    <mergeCell ref="B108:B111"/>
    <mergeCell ref="C108:C111"/>
    <mergeCell ref="D108:D111"/>
    <mergeCell ref="E108:F108"/>
    <mergeCell ref="B62:B64"/>
    <mergeCell ref="B65:B68"/>
    <mergeCell ref="B92:B95"/>
    <mergeCell ref="B96:B99"/>
    <mergeCell ref="B100:B103"/>
    <mergeCell ref="C100:C103"/>
    <mergeCell ref="C96:C99"/>
    <mergeCell ref="C92:C95"/>
    <mergeCell ref="B69:B70"/>
    <mergeCell ref="B71:B74"/>
    <mergeCell ref="B78:B81"/>
    <mergeCell ref="B82:B85"/>
    <mergeCell ref="B86:B87"/>
    <mergeCell ref="B88:B91"/>
    <mergeCell ref="B75:B77"/>
    <mergeCell ref="C75:C77"/>
    <mergeCell ref="E13:F13"/>
    <mergeCell ref="E15:F15"/>
    <mergeCell ref="C11:C12"/>
    <mergeCell ref="C13:C14"/>
    <mergeCell ref="C15:C17"/>
    <mergeCell ref="C18:C21"/>
    <mergeCell ref="C22:C25"/>
    <mergeCell ref="C26:C28"/>
    <mergeCell ref="F12:H12"/>
    <mergeCell ref="F14:H14"/>
    <mergeCell ref="F16:H16"/>
    <mergeCell ref="F17:H17"/>
    <mergeCell ref="F19:H19"/>
    <mergeCell ref="F20:H20"/>
    <mergeCell ref="F21:H21"/>
    <mergeCell ref="F23:H23"/>
    <mergeCell ref="F24:H24"/>
    <mergeCell ref="E18:F18"/>
    <mergeCell ref="F25:H25"/>
    <mergeCell ref="E2:F2"/>
    <mergeCell ref="E7:F7"/>
    <mergeCell ref="E9:F9"/>
    <mergeCell ref="D9:D10"/>
    <mergeCell ref="C9:C10"/>
    <mergeCell ref="B3:B6"/>
    <mergeCell ref="C3:C6"/>
    <mergeCell ref="D3:D6"/>
    <mergeCell ref="D7:D8"/>
    <mergeCell ref="C7:C8"/>
    <mergeCell ref="B7:B8"/>
    <mergeCell ref="F4:H4"/>
    <mergeCell ref="F5:H5"/>
    <mergeCell ref="F6:H6"/>
    <mergeCell ref="F8:H8"/>
    <mergeCell ref="F10:H10"/>
    <mergeCell ref="B9:B10"/>
    <mergeCell ref="B26:B28"/>
    <mergeCell ref="B32:B34"/>
    <mergeCell ref="B35:B38"/>
    <mergeCell ref="B39:B42"/>
    <mergeCell ref="B43:B45"/>
    <mergeCell ref="B46:B49"/>
    <mergeCell ref="E3:F3"/>
    <mergeCell ref="F33:H33"/>
    <mergeCell ref="F36:H36"/>
    <mergeCell ref="F37:H37"/>
    <mergeCell ref="F40:H40"/>
    <mergeCell ref="F41:H41"/>
    <mergeCell ref="F44:H44"/>
    <mergeCell ref="B11:B12"/>
    <mergeCell ref="B13:B14"/>
    <mergeCell ref="B15:B17"/>
    <mergeCell ref="B18:B21"/>
    <mergeCell ref="B22:B25"/>
    <mergeCell ref="D11:D12"/>
    <mergeCell ref="D13:D14"/>
    <mergeCell ref="D15:D17"/>
    <mergeCell ref="E11:F11"/>
    <mergeCell ref="F27:H27"/>
    <mergeCell ref="F28:H28"/>
    <mergeCell ref="F34:H34"/>
    <mergeCell ref="E53:F53"/>
    <mergeCell ref="E50:F50"/>
    <mergeCell ref="E43:F43"/>
    <mergeCell ref="E46:F46"/>
    <mergeCell ref="F47:H47"/>
    <mergeCell ref="F48:H48"/>
    <mergeCell ref="F51:H51"/>
    <mergeCell ref="F49:H49"/>
    <mergeCell ref="F45:H45"/>
    <mergeCell ref="F42:H42"/>
    <mergeCell ref="E35:F35"/>
    <mergeCell ref="C39:C42"/>
    <mergeCell ref="C88:C91"/>
    <mergeCell ref="C86:C87"/>
    <mergeCell ref="C82:C85"/>
    <mergeCell ref="C78:C81"/>
    <mergeCell ref="C71:C74"/>
    <mergeCell ref="C69:C70"/>
    <mergeCell ref="F55:H55"/>
    <mergeCell ref="F52:H52"/>
    <mergeCell ref="F54:H54"/>
    <mergeCell ref="F57:H57"/>
    <mergeCell ref="F58:H58"/>
    <mergeCell ref="F61:H61"/>
    <mergeCell ref="E62:F62"/>
    <mergeCell ref="E60:F60"/>
    <mergeCell ref="E56:F56"/>
    <mergeCell ref="F67:H67"/>
    <mergeCell ref="F70:H70"/>
    <mergeCell ref="F68:H68"/>
    <mergeCell ref="F59:H59"/>
    <mergeCell ref="F63:H63"/>
    <mergeCell ref="F74:H74"/>
    <mergeCell ref="E78:F78"/>
    <mergeCell ref="F98:H98"/>
    <mergeCell ref="F101:H101"/>
    <mergeCell ref="E71:F71"/>
    <mergeCell ref="E69:F69"/>
    <mergeCell ref="F64:H64"/>
    <mergeCell ref="C46:C49"/>
    <mergeCell ref="C43:C45"/>
    <mergeCell ref="E86:F86"/>
    <mergeCell ref="E82:F82"/>
    <mergeCell ref="F89:H89"/>
    <mergeCell ref="F102:H102"/>
    <mergeCell ref="F103:H103"/>
    <mergeCell ref="D96:D99"/>
    <mergeCell ref="F91:H91"/>
    <mergeCell ref="F85:H85"/>
    <mergeCell ref="F81:H81"/>
    <mergeCell ref="E32:F32"/>
    <mergeCell ref="E26:F26"/>
    <mergeCell ref="E22:F22"/>
    <mergeCell ref="D100:D103"/>
    <mergeCell ref="E100:F100"/>
    <mergeCell ref="E96:F96"/>
    <mergeCell ref="E92:F92"/>
    <mergeCell ref="E88:F88"/>
    <mergeCell ref="D71:D74"/>
    <mergeCell ref="D78:D81"/>
    <mergeCell ref="D82:D85"/>
    <mergeCell ref="D86:D87"/>
    <mergeCell ref="D88:D91"/>
    <mergeCell ref="D92:D95"/>
    <mergeCell ref="F73:H73"/>
    <mergeCell ref="F79:H79"/>
    <mergeCell ref="F80:H80"/>
    <mergeCell ref="F83:H83"/>
    <mergeCell ref="F84:H84"/>
    <mergeCell ref="F87:H87"/>
    <mergeCell ref="F97:H97"/>
    <mergeCell ref="F66:H66"/>
    <mergeCell ref="E65:F65"/>
    <mergeCell ref="F72:H72"/>
    <mergeCell ref="B56:B59"/>
    <mergeCell ref="B60:B61"/>
    <mergeCell ref="C35:C38"/>
    <mergeCell ref="F38:H38"/>
    <mergeCell ref="F99:H99"/>
    <mergeCell ref="F95:H95"/>
    <mergeCell ref="D18:D21"/>
    <mergeCell ref="D22:D25"/>
    <mergeCell ref="D26:D28"/>
    <mergeCell ref="D53:D55"/>
    <mergeCell ref="D56:D59"/>
    <mergeCell ref="D60:D61"/>
    <mergeCell ref="D62:D64"/>
    <mergeCell ref="D65:D68"/>
    <mergeCell ref="D69:D70"/>
    <mergeCell ref="D32:D34"/>
    <mergeCell ref="D35:D38"/>
    <mergeCell ref="D39:D42"/>
    <mergeCell ref="D43:D45"/>
    <mergeCell ref="D46:D49"/>
    <mergeCell ref="F90:H90"/>
    <mergeCell ref="F93:H93"/>
    <mergeCell ref="F94:H94"/>
    <mergeCell ref="E39:F39"/>
    <mergeCell ref="F175:H175"/>
    <mergeCell ref="F177:H177"/>
    <mergeCell ref="F179:H179"/>
    <mergeCell ref="F178:H178"/>
    <mergeCell ref="D75:D77"/>
    <mergeCell ref="E75:F75"/>
    <mergeCell ref="F76:H76"/>
    <mergeCell ref="F77:H77"/>
    <mergeCell ref="B29:B31"/>
    <mergeCell ref="C29:C31"/>
    <mergeCell ref="D29:D31"/>
    <mergeCell ref="E29:F29"/>
    <mergeCell ref="F30:H30"/>
    <mergeCell ref="F31:H31"/>
    <mergeCell ref="C32:C34"/>
    <mergeCell ref="C65:C68"/>
    <mergeCell ref="C62:C64"/>
    <mergeCell ref="C60:C61"/>
    <mergeCell ref="C56:C59"/>
    <mergeCell ref="C53:C55"/>
    <mergeCell ref="C50:C52"/>
    <mergeCell ref="D50:D52"/>
    <mergeCell ref="B50:B52"/>
    <mergeCell ref="B53:B55"/>
  </mergeCells>
  <conditionalFormatting sqref="F30">
    <cfRule type="containsText" dxfId="84" priority="1" operator="containsText" text="Yes">
      <formula>NOT(ISERROR(SEARCH("Yes",F30)))</formula>
    </cfRule>
    <cfRule type="containsText" dxfId="83" priority="2" operator="containsText" text="No">
      <formula>NOT(ISERROR(SEARCH("No",F30)))</formula>
    </cfRule>
  </conditionalFormatting>
  <conditionalFormatting sqref="F76">
    <cfRule type="containsText" dxfId="82" priority="3" operator="containsText" text="Yes">
      <formula>NOT(ISERROR(SEARCH("Yes",F76)))</formula>
    </cfRule>
    <cfRule type="containsText" dxfId="81" priority="4" operator="containsText" text="No">
      <formula>NOT(ISERROR(SEARCH("No",F76)))</formula>
    </cfRule>
  </conditionalFormatting>
  <conditionalFormatting sqref="G29 G75 G1 G7 G9 G11 G13 G15 G18 G22 G26 G32 G35 G39 G43 G46 G50 G53 G56 G60 G62 G65 G69 G71 G78 G82 G86 G88 G92 G96 G100 G3 G180:G1048576 G104 G108 G112 G116 G120 G124 G128 G132 G136 G140 G144 G148 G152 G156 G160 G164 G168 G172 G176">
    <cfRule type="dataBar" priority="5">
      <dataBar>
        <cfvo type="min"/>
        <cfvo type="max"/>
        <color theme="2"/>
      </dataBar>
      <extLst>
        <ext xmlns:x14="http://schemas.microsoft.com/office/spreadsheetml/2009/9/main" uri="{B025F937-C7B1-47D3-B67F-A62EFF666E3E}">
          <x14:id>{529D6D75-7B12-9447-8EB3-14C873C672DB}</x14:id>
        </ext>
      </extLst>
    </cfRule>
  </conditionalFormatting>
  <hyperlinks>
    <hyperlink ref="F6" r:id="rId1" xr:uid="{EEC07723-1E03-F846-9658-06D3EED48016}"/>
    <hyperlink ref="F103" r:id="rId2" xr:uid="{1F9A5429-082F-D04A-96E1-FD5B26A3D8C7}"/>
    <hyperlink ref="F99" r:id="rId3" xr:uid="{C84A1D6A-2629-2D4B-9602-02F8D7697BFD}"/>
    <hyperlink ref="F91" r:id="rId4" xr:uid="{105584BC-C73B-4C4F-8580-F6091510BCF4}"/>
    <hyperlink ref="F85" r:id="rId5" xr:uid="{2A7A0BD5-E6B4-5744-B287-F28F8AEBC0B3}"/>
    <hyperlink ref="F81" r:id="rId6" xr:uid="{5BB5D4BE-38C9-2A4E-9363-A949F4EA2B65}"/>
    <hyperlink ref="F68" r:id="rId7" xr:uid="{77335274-B5C8-6549-95DB-E639BC015C64}"/>
    <hyperlink ref="F64" r:id="rId8" xr:uid="{756686B2-F285-E242-8472-1FA52734E991}"/>
    <hyperlink ref="F59" r:id="rId9" xr:uid="{4EE0F23E-0702-B04D-BDD2-21CA26A8EC08}"/>
    <hyperlink ref="F55" r:id="rId10" xr:uid="{3FBF976D-5884-344A-A798-AE4103218844}"/>
    <hyperlink ref="F52" r:id="rId11" xr:uid="{6C6B9A5C-A382-614F-A73B-542682939C47}"/>
    <hyperlink ref="F49" r:id="rId12" xr:uid="{E181F727-A1B2-9744-8427-494E88227F7C}"/>
    <hyperlink ref="F45" r:id="rId13" xr:uid="{A5E477B2-884F-D045-BD2B-D3A88154F02A}"/>
    <hyperlink ref="F42" r:id="rId14" xr:uid="{65F7DB34-4C1C-BB41-9E14-3DAFE9EA35B6}"/>
    <hyperlink ref="F38" r:id="rId15" xr:uid="{FEE710C9-1F34-2E40-91C5-3A341E26227C}"/>
    <hyperlink ref="F34" r:id="rId16" xr:uid="{B9B1C203-3AE5-8043-8FCA-FE144956DF09}"/>
    <hyperlink ref="F25" r:id="rId17" xr:uid="{6E1758F9-480A-5F4D-AA09-9800E926626C}"/>
    <hyperlink ref="F21" r:id="rId18" xr:uid="{42266C78-BE43-F84C-8D7F-E4461F19A32C}"/>
    <hyperlink ref="F74" r:id="rId19" xr:uid="{92E82FD2-D53C-4448-A751-15335C782622}"/>
    <hyperlink ref="F95" r:id="rId20" xr:uid="{91E9FC3C-6185-904F-A829-FF28E89A0879}"/>
    <hyperlink ref="F31" r:id="rId21" xr:uid="{3ACA7850-2798-824A-B2CA-6032AAA1A556}"/>
    <hyperlink ref="F77" r:id="rId22" xr:uid="{D4CB5F8D-1A85-C14A-819E-D30CCC19569E}"/>
    <hyperlink ref="F107" r:id="rId23" xr:uid="{9C9C2D40-B84B-9E40-A456-96175A52070F}"/>
    <hyperlink ref="F111" r:id="rId24" xr:uid="{88E740F8-8299-C440-B5AF-90D43466E990}"/>
    <hyperlink ref="F115" r:id="rId25" xr:uid="{B1419245-FCB8-E845-8528-ABDDC4A9C5AA}"/>
    <hyperlink ref="F119" r:id="rId26" xr:uid="{AC9580A6-9F55-E648-AA4B-9419DC4E0B9A}"/>
    <hyperlink ref="F123" r:id="rId27" xr:uid="{B14332FD-AA80-6D4F-8DD6-E85384D3C986}"/>
    <hyperlink ref="F127" r:id="rId28" xr:uid="{112755DA-B9C9-E945-9FFA-C21CD7B55615}"/>
    <hyperlink ref="F131" r:id="rId29" xr:uid="{F9D12236-B869-1047-9872-96F722FDE298}"/>
    <hyperlink ref="F135" r:id="rId30" xr:uid="{AC9BC63E-A49B-A34E-A78A-C8A149712F96}"/>
    <hyperlink ref="F139" r:id="rId31" xr:uid="{F59E876B-4B59-854B-B4D7-10544AFA6903}"/>
    <hyperlink ref="F143" r:id="rId32" xr:uid="{636ED756-0CBF-1A47-9BD3-ED9983A7261B}"/>
    <hyperlink ref="F147" r:id="rId33" xr:uid="{C74DBDD3-5249-C844-BC95-1F63A5F5A34E}"/>
    <hyperlink ref="F151" r:id="rId34" xr:uid="{8C7B749D-D9CB-F24D-8010-5628C12240A4}"/>
    <hyperlink ref="F155" r:id="rId35" xr:uid="{01C96509-FFB3-E64E-9D2B-236F8B26E827}"/>
    <hyperlink ref="F159" r:id="rId36" xr:uid="{A6A78ACD-7879-AB49-82E8-09EF05435A0E}"/>
    <hyperlink ref="F163" r:id="rId37" xr:uid="{5F3A5B39-03DB-8640-9B0E-CE51CBEE6691}"/>
    <hyperlink ref="F167" r:id="rId38" xr:uid="{C7404F6E-00DD-054D-B75C-7C41E6DBB515}"/>
    <hyperlink ref="F171" r:id="rId39" xr:uid="{5EEE3049-600E-0B4C-B358-52B2954F0724}"/>
    <hyperlink ref="F175" r:id="rId40" xr:uid="{E7CEB4EE-47BF-8E4B-B9BD-2D0661036B8F}"/>
    <hyperlink ref="F179" r:id="rId41" xr:uid="{D202DCBE-79B1-7745-BE75-B3A8576BB405}"/>
  </hyperlinks>
  <pageMargins left="0.75" right="0.75" top="1" bottom="1" header="0.5" footer="0.5"/>
  <pageSetup paperSize="9" orientation="portrait" horizontalDpi="4294967292" verticalDpi="4294967292" r:id="rId42"/>
  <drawing r:id="rId43"/>
  <extLst>
    <ext xmlns:x14="http://schemas.microsoft.com/office/spreadsheetml/2009/9/main" uri="{78C0D931-6437-407d-A8EE-F0AAD7539E65}">
      <x14:conditionalFormattings>
        <x14:conditionalFormatting xmlns:xm="http://schemas.microsoft.com/office/excel/2006/main">
          <x14:cfRule type="dataBar" id="{529D6D75-7B12-9447-8EB3-14C873C672DB}">
            <x14:dataBar minLength="0" maxLength="100" gradient="0">
              <x14:cfvo type="autoMin"/>
              <x14:cfvo type="autoMax"/>
              <x14:negativeFillColor rgb="FFFF0000"/>
              <x14:axisColor rgb="FF000000"/>
            </x14:dataBar>
          </x14:cfRule>
          <xm:sqref>G29 G75 G1 G7 G9 G11 G13 G15 G18 G22 G26 G32 G35 G39 G43 G46 G50 G53 G56 G60 G62 G65 G69 G71 G78 G82 G86 G88 G92 G96 G100 G3 G180:G1048576 G104 G108 G112 G116 G120 G124 G128 G132 G136 G140 G144 G148 G152 G156 G160 G164 G168 G172 G176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6990882A-EA04-5446-B055-7501B7A64F12}">
          <x14:formula1>
            <xm:f>'Choice list'!$A$2:$A$3</xm:f>
          </x14:formula1>
          <xm:sqref>H7 H9 H11 H13 H15:H24 H26:H100 H104 H108 H112 H116 H120 H124 H128 H132 H136 H140 H144 H148 H152 H156 H160 H164 H168 H172 H176 H3</xm:sqref>
        </x14:dataValidation>
        <x14:dataValidation type="list" allowBlank="1" showInputMessage="1" showErrorMessage="1" xr:uid="{1EA51873-3912-924A-AB7A-EAC1807BFF52}">
          <x14:formula1>
            <xm:f>'Choice list'!B95:B96</xm:f>
          </x14:formula1>
          <xm:sqref>H30</xm:sqref>
        </x14:dataValidation>
        <x14:dataValidation type="list" allowBlank="1" showInputMessage="1" showErrorMessage="1" xr:uid="{5ED190D7-E4F9-8344-8E41-283D7E4166D3}">
          <x14:formula1>
            <xm:f>'Choice list'!B92:B93</xm:f>
          </x14:formula1>
          <xm:sqref>H76</xm:sqref>
        </x14:dataValidation>
        <x14:dataValidation type="list" allowBlank="1" showInputMessage="1" showErrorMessage="1" xr:uid="{AC62181E-2CDC-F040-A2BE-DB87C8CD99D8}">
          <x14:formula1>
            <xm:f>'Choice list'!B94:B95</xm:f>
          </x14:formula1>
          <xm:sqref>H101:H102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5234-4E3D-D445-B651-F027684DBAA1}">
  <sheetPr codeName="Sheet14">
    <tabColor rgb="FFEE917C"/>
    <outlinePr summaryBelow="0"/>
  </sheetPr>
  <dimension ref="A1:I99"/>
  <sheetViews>
    <sheetView topLeftCell="C1" zoomScaleNormal="100" workbookViewId="0">
      <pane ySplit="2" topLeftCell="A3" activePane="bottomLeft" state="frozen"/>
      <selection activeCell="C2" sqref="C2:C3"/>
      <selection pane="bottomLeft" activeCell="H39" sqref="H39"/>
    </sheetView>
  </sheetViews>
  <sheetFormatPr baseColWidth="10" defaultColWidth="10.83203125" defaultRowHeight="17" customHeight="1" outlineLevelRow="1"/>
  <cols>
    <col min="1" max="1" width="6.6640625" style="2" customWidth="1"/>
    <col min="2" max="2" width="29.1640625" style="6" customWidth="1"/>
    <col min="3" max="3" width="33.5" style="6" customWidth="1"/>
    <col min="4" max="4" width="44.33203125" style="6" customWidth="1"/>
    <col min="5" max="5" width="13.6640625" style="6" customWidth="1"/>
    <col min="6" max="6" width="69.5" style="6" customWidth="1"/>
    <col min="7" max="7" width="13.6640625" style="2" bestFit="1" customWidth="1"/>
    <col min="8" max="8" width="11.5" style="3" customWidth="1"/>
    <col min="9" max="16384" width="10.83203125" style="2"/>
  </cols>
  <sheetData>
    <row r="1" spans="1:8" ht="50" customHeight="1"/>
    <row r="2" spans="1:8" ht="55" customHeight="1">
      <c r="A2" s="9"/>
      <c r="B2" s="15" t="s">
        <v>59</v>
      </c>
      <c r="C2" s="15" t="s">
        <v>60</v>
      </c>
      <c r="D2" s="15" t="s">
        <v>61</v>
      </c>
      <c r="E2" s="186" t="s">
        <v>62</v>
      </c>
      <c r="F2" s="187"/>
      <c r="G2" s="73" t="s">
        <v>63</v>
      </c>
      <c r="H2" s="32" t="s">
        <v>64</v>
      </c>
    </row>
    <row r="3" spans="1:8" ht="36" customHeight="1" collapsed="1">
      <c r="A3" s="12"/>
      <c r="B3" s="226" t="s">
        <v>15</v>
      </c>
      <c r="C3" s="170" t="s">
        <v>19</v>
      </c>
      <c r="D3" s="170" t="s">
        <v>188</v>
      </c>
      <c r="E3" s="170" t="s">
        <v>189</v>
      </c>
      <c r="F3" s="170"/>
      <c r="G3" s="135">
        <v>144</v>
      </c>
      <c r="H3" s="39" t="s">
        <v>1</v>
      </c>
    </row>
    <row r="4" spans="1:8" ht="36" hidden="1" customHeight="1" outlineLevel="1">
      <c r="A4" s="12"/>
      <c r="B4" s="227"/>
      <c r="C4" s="171"/>
      <c r="D4" s="229"/>
      <c r="E4" s="69" t="s">
        <v>67</v>
      </c>
      <c r="F4" s="224" t="s">
        <v>190</v>
      </c>
      <c r="G4" s="224"/>
      <c r="H4" s="234"/>
    </row>
    <row r="5" spans="1:8" ht="36" hidden="1" customHeight="1" outlineLevel="1">
      <c r="A5" s="12"/>
      <c r="B5" s="228"/>
      <c r="C5" s="172"/>
      <c r="D5" s="230"/>
      <c r="E5" s="70" t="s">
        <v>69</v>
      </c>
      <c r="F5" s="235" t="s">
        <v>191</v>
      </c>
      <c r="G5" s="235"/>
      <c r="H5" s="225"/>
    </row>
    <row r="6" spans="1:8" s="10" customFormat="1" ht="36" customHeight="1" collapsed="1">
      <c r="A6" s="12"/>
      <c r="B6" s="226" t="s">
        <v>15</v>
      </c>
      <c r="C6" s="170" t="s">
        <v>19</v>
      </c>
      <c r="D6" s="170" t="s">
        <v>192</v>
      </c>
      <c r="E6" s="233" t="s">
        <v>193</v>
      </c>
      <c r="F6" s="233"/>
      <c r="G6" s="138">
        <v>66</v>
      </c>
      <c r="H6" s="39" t="s">
        <v>1</v>
      </c>
    </row>
    <row r="7" spans="1:8" s="10" customFormat="1" ht="36" hidden="1" customHeight="1" outlineLevel="1">
      <c r="A7" s="12"/>
      <c r="B7" s="228"/>
      <c r="C7" s="172"/>
      <c r="D7" s="172"/>
      <c r="E7" s="27" t="s">
        <v>67</v>
      </c>
      <c r="F7" s="231" t="s">
        <v>194</v>
      </c>
      <c r="G7" s="231"/>
      <c r="H7" s="232"/>
    </row>
    <row r="8" spans="1:8" ht="36" customHeight="1" collapsed="1">
      <c r="A8" s="12"/>
      <c r="B8" s="226" t="s">
        <v>15</v>
      </c>
      <c r="C8" s="170" t="s">
        <v>19</v>
      </c>
      <c r="D8" s="170" t="s">
        <v>195</v>
      </c>
      <c r="E8" s="172" t="s">
        <v>196</v>
      </c>
      <c r="F8" s="172"/>
      <c r="G8" s="137">
        <v>30</v>
      </c>
      <c r="H8" s="39" t="s">
        <v>1</v>
      </c>
    </row>
    <row r="9" spans="1:8" ht="36" hidden="1" customHeight="1" outlineLevel="1">
      <c r="A9" s="12"/>
      <c r="B9" s="228"/>
      <c r="C9" s="172"/>
      <c r="D9" s="172"/>
      <c r="E9" s="26" t="s">
        <v>67</v>
      </c>
      <c r="F9" s="231" t="s">
        <v>77</v>
      </c>
      <c r="G9" s="231"/>
      <c r="H9" s="232"/>
    </row>
    <row r="10" spans="1:8" ht="36" customHeight="1" collapsed="1">
      <c r="A10" s="12"/>
      <c r="B10" s="226" t="s">
        <v>15</v>
      </c>
      <c r="C10" s="170" t="s">
        <v>17</v>
      </c>
      <c r="D10" s="170" t="s">
        <v>197</v>
      </c>
      <c r="E10" s="233" t="s">
        <v>198</v>
      </c>
      <c r="F10" s="233"/>
      <c r="G10" s="137">
        <v>340</v>
      </c>
      <c r="H10" s="39" t="s">
        <v>1</v>
      </c>
    </row>
    <row r="11" spans="1:8" ht="36" hidden="1" customHeight="1" outlineLevel="1">
      <c r="A11" s="12"/>
      <c r="B11" s="228"/>
      <c r="C11" s="172"/>
      <c r="D11" s="172"/>
      <c r="E11" s="26" t="s">
        <v>67</v>
      </c>
      <c r="F11" s="231" t="s">
        <v>199</v>
      </c>
      <c r="G11" s="231"/>
      <c r="H11" s="232"/>
    </row>
    <row r="12" spans="1:8" ht="36" customHeight="1" collapsed="1">
      <c r="A12" s="12"/>
      <c r="B12" s="226" t="s">
        <v>15</v>
      </c>
      <c r="C12" s="170" t="s">
        <v>17</v>
      </c>
      <c r="D12" s="170" t="s">
        <v>200</v>
      </c>
      <c r="E12" s="233" t="s">
        <v>201</v>
      </c>
      <c r="F12" s="233"/>
      <c r="G12" s="137">
        <v>242</v>
      </c>
      <c r="H12" s="39" t="s">
        <v>1</v>
      </c>
    </row>
    <row r="13" spans="1:8" ht="36" hidden="1" customHeight="1" outlineLevel="1">
      <c r="A13" s="12"/>
      <c r="B13" s="228"/>
      <c r="C13" s="172"/>
      <c r="D13" s="172"/>
      <c r="E13" s="26" t="s">
        <v>67</v>
      </c>
      <c r="F13" s="231" t="s">
        <v>199</v>
      </c>
      <c r="G13" s="231"/>
      <c r="H13" s="232"/>
    </row>
    <row r="14" spans="1:8" ht="36" customHeight="1" collapsed="1">
      <c r="A14" s="12"/>
      <c r="B14" s="226" t="s">
        <v>15</v>
      </c>
      <c r="C14" s="170" t="s">
        <v>17</v>
      </c>
      <c r="D14" s="170" t="s">
        <v>202</v>
      </c>
      <c r="E14" s="233" t="s">
        <v>203</v>
      </c>
      <c r="F14" s="233"/>
      <c r="G14" s="137">
        <v>189</v>
      </c>
      <c r="H14" s="39" t="s">
        <v>1</v>
      </c>
    </row>
    <row r="15" spans="1:8" ht="36" hidden="1" customHeight="1" outlineLevel="1">
      <c r="A15" s="12"/>
      <c r="B15" s="228"/>
      <c r="C15" s="172"/>
      <c r="D15" s="172"/>
      <c r="E15" s="26" t="s">
        <v>67</v>
      </c>
      <c r="F15" s="231" t="s">
        <v>204</v>
      </c>
      <c r="G15" s="231"/>
      <c r="H15" s="232"/>
    </row>
    <row r="16" spans="1:8" ht="36" customHeight="1" collapsed="1">
      <c r="A16" s="12"/>
      <c r="B16" s="226" t="s">
        <v>15</v>
      </c>
      <c r="C16" s="170" t="s">
        <v>17</v>
      </c>
      <c r="D16" s="170" t="s">
        <v>205</v>
      </c>
      <c r="E16" s="233" t="s">
        <v>206</v>
      </c>
      <c r="F16" s="233"/>
      <c r="G16" s="137">
        <v>502</v>
      </c>
      <c r="H16" s="39" t="s">
        <v>1</v>
      </c>
    </row>
    <row r="17" spans="1:9" ht="36" hidden="1" customHeight="1" outlineLevel="1">
      <c r="A17" s="12"/>
      <c r="B17" s="228"/>
      <c r="C17" s="172"/>
      <c r="D17" s="172"/>
      <c r="E17" s="26" t="s">
        <v>67</v>
      </c>
      <c r="F17" s="231" t="s">
        <v>134</v>
      </c>
      <c r="G17" s="231"/>
      <c r="H17" s="232"/>
    </row>
    <row r="18" spans="1:9" ht="36" customHeight="1" collapsed="1">
      <c r="A18" s="12"/>
      <c r="B18" s="226" t="s">
        <v>15</v>
      </c>
      <c r="C18" s="170" t="s">
        <v>17</v>
      </c>
      <c r="D18" s="170" t="s">
        <v>207</v>
      </c>
      <c r="E18" s="170" t="s">
        <v>208</v>
      </c>
      <c r="F18" s="170"/>
      <c r="G18" s="136">
        <v>19</v>
      </c>
      <c r="H18" s="39" t="s">
        <v>1</v>
      </c>
    </row>
    <row r="19" spans="1:9" ht="36" hidden="1" customHeight="1" outlineLevel="1">
      <c r="A19" s="12"/>
      <c r="B19" s="227"/>
      <c r="C19" s="171"/>
      <c r="D19" s="229"/>
      <c r="E19" s="69" t="s">
        <v>67</v>
      </c>
      <c r="F19" s="224" t="s">
        <v>209</v>
      </c>
      <c r="G19" s="224"/>
      <c r="H19" s="225"/>
    </row>
    <row r="20" spans="1:9" ht="36" hidden="1" customHeight="1" outlineLevel="1">
      <c r="A20" s="12"/>
      <c r="B20" s="228"/>
      <c r="C20" s="172"/>
      <c r="D20" s="230"/>
      <c r="E20" s="70" t="s">
        <v>71</v>
      </c>
      <c r="F20" s="221" t="s">
        <v>210</v>
      </c>
      <c r="G20" s="222"/>
      <c r="H20" s="223"/>
    </row>
    <row r="21" spans="1:9" ht="36" customHeight="1" collapsed="1">
      <c r="A21" s="12"/>
      <c r="B21" s="226" t="s">
        <v>15</v>
      </c>
      <c r="C21" s="170" t="s">
        <v>17</v>
      </c>
      <c r="D21" s="170" t="s">
        <v>211</v>
      </c>
      <c r="E21" s="172" t="s">
        <v>212</v>
      </c>
      <c r="F21" s="172"/>
      <c r="G21" s="137">
        <v>117</v>
      </c>
      <c r="H21" s="39" t="s">
        <v>1</v>
      </c>
    </row>
    <row r="22" spans="1:9" ht="36" hidden="1" customHeight="1" outlineLevel="1">
      <c r="A22" s="12"/>
      <c r="B22" s="227"/>
      <c r="C22" s="171"/>
      <c r="D22" s="171"/>
      <c r="E22" s="69" t="s">
        <v>67</v>
      </c>
      <c r="F22" s="224" t="s">
        <v>213</v>
      </c>
      <c r="G22" s="224"/>
      <c r="H22" s="234"/>
    </row>
    <row r="23" spans="1:9" ht="36" hidden="1" customHeight="1" outlineLevel="1">
      <c r="A23" s="12"/>
      <c r="B23" s="228"/>
      <c r="C23" s="172"/>
      <c r="D23" s="172"/>
      <c r="E23" s="70" t="s">
        <v>71</v>
      </c>
      <c r="F23" s="221" t="s">
        <v>210</v>
      </c>
      <c r="G23" s="222"/>
      <c r="H23" s="223"/>
    </row>
    <row r="24" spans="1:9" ht="36" customHeight="1" collapsed="1">
      <c r="A24" s="12"/>
      <c r="B24" s="226" t="s">
        <v>15</v>
      </c>
      <c r="C24" s="170" t="s">
        <v>17</v>
      </c>
      <c r="D24" s="170" t="s">
        <v>214</v>
      </c>
      <c r="E24" s="233" t="s">
        <v>215</v>
      </c>
      <c r="F24" s="233"/>
      <c r="G24" s="137">
        <v>84</v>
      </c>
      <c r="H24" s="39" t="s">
        <v>1</v>
      </c>
    </row>
    <row r="25" spans="1:9" ht="36" hidden="1" customHeight="1" outlineLevel="1">
      <c r="A25" s="12"/>
      <c r="B25" s="227"/>
      <c r="C25" s="171"/>
      <c r="D25" s="171"/>
      <c r="E25" s="69" t="s">
        <v>67</v>
      </c>
      <c r="F25" s="224" t="s">
        <v>109</v>
      </c>
      <c r="G25" s="224"/>
      <c r="H25" s="234"/>
    </row>
    <row r="26" spans="1:9" ht="36" hidden="1" customHeight="1" outlineLevel="1">
      <c r="A26" s="12"/>
      <c r="B26" s="227"/>
      <c r="C26" s="171"/>
      <c r="D26" s="171"/>
      <c r="E26" s="71" t="s">
        <v>69</v>
      </c>
      <c r="F26" s="156" t="s">
        <v>216</v>
      </c>
      <c r="G26" s="156"/>
      <c r="H26" s="225"/>
    </row>
    <row r="27" spans="1:9" ht="36" hidden="1" customHeight="1" outlineLevel="1">
      <c r="A27" s="12"/>
      <c r="B27" s="228"/>
      <c r="C27" s="172"/>
      <c r="D27" s="172"/>
      <c r="E27" s="70" t="s">
        <v>71</v>
      </c>
      <c r="F27" s="221" t="s">
        <v>90</v>
      </c>
      <c r="G27" s="222"/>
      <c r="H27" s="223"/>
    </row>
    <row r="28" spans="1:9" ht="36" customHeight="1" collapsed="1">
      <c r="B28" s="226" t="s">
        <v>15</v>
      </c>
      <c r="C28" s="170" t="s">
        <v>17</v>
      </c>
      <c r="D28" s="170" t="s">
        <v>217</v>
      </c>
      <c r="E28" s="170" t="s">
        <v>218</v>
      </c>
      <c r="F28" s="170"/>
      <c r="G28" s="136">
        <v>9</v>
      </c>
      <c r="H28" s="39" t="s">
        <v>1</v>
      </c>
    </row>
    <row r="29" spans="1:9" ht="36" hidden="1" customHeight="1" outlineLevel="1">
      <c r="B29" s="227"/>
      <c r="C29" s="171"/>
      <c r="D29" s="229"/>
      <c r="E29" s="69" t="s">
        <v>67</v>
      </c>
      <c r="F29" s="164" t="s">
        <v>98</v>
      </c>
      <c r="G29" s="164"/>
      <c r="H29" s="165"/>
      <c r="I29" s="1"/>
    </row>
    <row r="30" spans="1:9" ht="36" hidden="1" customHeight="1" outlineLevel="1">
      <c r="B30" s="228"/>
      <c r="C30" s="172"/>
      <c r="D30" s="230"/>
      <c r="E30" s="70" t="s">
        <v>71</v>
      </c>
      <c r="F30" s="166" t="s">
        <v>99</v>
      </c>
      <c r="G30" s="154"/>
      <c r="H30" s="155"/>
      <c r="I30" s="1"/>
    </row>
    <row r="31" spans="1:9" ht="36" customHeight="1" collapsed="1">
      <c r="A31" s="12"/>
      <c r="B31" s="226" t="s">
        <v>15</v>
      </c>
      <c r="C31" s="170" t="s">
        <v>21</v>
      </c>
      <c r="D31" s="170" t="s">
        <v>219</v>
      </c>
      <c r="E31" s="233" t="s">
        <v>220</v>
      </c>
      <c r="F31" s="233"/>
      <c r="G31" s="137">
        <v>99</v>
      </c>
      <c r="H31" s="39" t="s">
        <v>1</v>
      </c>
    </row>
    <row r="32" spans="1:9" ht="36" hidden="1" customHeight="1" outlineLevel="1">
      <c r="A32" s="12"/>
      <c r="B32" s="228"/>
      <c r="C32" s="172"/>
      <c r="D32" s="172"/>
      <c r="E32" s="26" t="s">
        <v>67</v>
      </c>
      <c r="F32" s="231" t="s">
        <v>134</v>
      </c>
      <c r="G32" s="231"/>
      <c r="H32" s="232"/>
    </row>
    <row r="33" spans="1:9" ht="36" customHeight="1" collapsed="1">
      <c r="A33" s="12"/>
      <c r="B33" s="226" t="s">
        <v>15</v>
      </c>
      <c r="C33" s="170" t="s">
        <v>21</v>
      </c>
      <c r="D33" s="170" t="s">
        <v>221</v>
      </c>
      <c r="E33" s="233" t="s">
        <v>222</v>
      </c>
      <c r="F33" s="233"/>
      <c r="G33" s="137">
        <v>0</v>
      </c>
      <c r="H33" s="39" t="s">
        <v>1</v>
      </c>
    </row>
    <row r="34" spans="1:9" ht="36" hidden="1" customHeight="1" outlineLevel="1">
      <c r="A34" s="12"/>
      <c r="B34" s="228"/>
      <c r="C34" s="172"/>
      <c r="D34" s="172"/>
      <c r="E34" s="26" t="s">
        <v>67</v>
      </c>
      <c r="F34" s="231" t="s">
        <v>77</v>
      </c>
      <c r="G34" s="231"/>
      <c r="H34" s="232"/>
    </row>
    <row r="35" spans="1:9" ht="36" customHeight="1" collapsed="1">
      <c r="B35" s="226" t="s">
        <v>15</v>
      </c>
      <c r="C35" s="170" t="s">
        <v>23</v>
      </c>
      <c r="D35" s="170" t="s">
        <v>223</v>
      </c>
      <c r="E35" s="172" t="s">
        <v>224</v>
      </c>
      <c r="F35" s="172"/>
      <c r="G35" s="137">
        <v>37</v>
      </c>
      <c r="H35" s="39" t="s">
        <v>1</v>
      </c>
    </row>
    <row r="36" spans="1:9" ht="36" hidden="1" customHeight="1" outlineLevel="1">
      <c r="B36" s="228"/>
      <c r="C36" s="172"/>
      <c r="D36" s="172"/>
      <c r="E36" s="26" t="s">
        <v>67</v>
      </c>
      <c r="F36" s="231" t="s">
        <v>134</v>
      </c>
      <c r="G36" s="231"/>
      <c r="H36" s="232"/>
    </row>
    <row r="37" spans="1:9" ht="36" customHeight="1" collapsed="1">
      <c r="A37" s="12"/>
      <c r="B37" s="226" t="s">
        <v>15</v>
      </c>
      <c r="C37" s="170" t="s">
        <v>23</v>
      </c>
      <c r="D37" s="170" t="s">
        <v>225</v>
      </c>
      <c r="E37" s="233" t="s">
        <v>226</v>
      </c>
      <c r="F37" s="233"/>
      <c r="G37" s="137">
        <v>237</v>
      </c>
      <c r="H37" s="39" t="s">
        <v>1</v>
      </c>
    </row>
    <row r="38" spans="1:9" ht="36" hidden="1" customHeight="1" outlineLevel="1">
      <c r="A38" s="12"/>
      <c r="B38" s="228"/>
      <c r="C38" s="172"/>
      <c r="D38" s="172"/>
      <c r="E38" s="26" t="s">
        <v>67</v>
      </c>
      <c r="F38" s="231" t="s">
        <v>199</v>
      </c>
      <c r="G38" s="231"/>
      <c r="H38" s="232"/>
    </row>
    <row r="39" spans="1:9" ht="36" customHeight="1" collapsed="1">
      <c r="B39" s="226" t="s">
        <v>15</v>
      </c>
      <c r="C39" s="170" t="s">
        <v>23</v>
      </c>
      <c r="D39" s="170" t="s">
        <v>227</v>
      </c>
      <c r="E39" s="170" t="s">
        <v>228</v>
      </c>
      <c r="F39" s="170"/>
      <c r="G39" s="136">
        <v>554</v>
      </c>
      <c r="H39" s="39" t="s">
        <v>1</v>
      </c>
    </row>
    <row r="40" spans="1:9" ht="36" hidden="1" customHeight="1" outlineLevel="1">
      <c r="B40" s="227"/>
      <c r="C40" s="171"/>
      <c r="D40" s="229"/>
      <c r="E40" s="69" t="s">
        <v>67</v>
      </c>
      <c r="F40" s="224" t="s">
        <v>109</v>
      </c>
      <c r="G40" s="224"/>
      <c r="H40" s="225"/>
    </row>
    <row r="41" spans="1:9" ht="36" hidden="1" customHeight="1" outlineLevel="1">
      <c r="B41" s="227"/>
      <c r="C41" s="171"/>
      <c r="D41" s="229"/>
      <c r="E41" s="71" t="s">
        <v>69</v>
      </c>
      <c r="F41" s="156" t="s">
        <v>89</v>
      </c>
      <c r="G41" s="156"/>
      <c r="H41" s="225"/>
    </row>
    <row r="42" spans="1:9" ht="36" hidden="1" customHeight="1" outlineLevel="1">
      <c r="B42" s="228"/>
      <c r="C42" s="172"/>
      <c r="D42" s="230"/>
      <c r="E42" s="70" t="s">
        <v>71</v>
      </c>
      <c r="F42" s="221" t="s">
        <v>90</v>
      </c>
      <c r="G42" s="222"/>
      <c r="H42" s="223"/>
    </row>
    <row r="43" spans="1:9" ht="36" customHeight="1" collapsed="1">
      <c r="B43" s="243" t="s">
        <v>15</v>
      </c>
      <c r="C43" s="246" t="s">
        <v>19</v>
      </c>
      <c r="D43" s="249" t="s">
        <v>229</v>
      </c>
      <c r="E43" s="250" t="s">
        <v>416</v>
      </c>
      <c r="F43" s="251"/>
      <c r="G43" s="139">
        <v>0</v>
      </c>
      <c r="H43" s="39" t="s">
        <v>1</v>
      </c>
      <c r="I43" s="1"/>
    </row>
    <row r="44" spans="1:9" ht="36" hidden="1" customHeight="1" outlineLevel="1">
      <c r="B44" s="244"/>
      <c r="C44" s="247"/>
      <c r="D44" s="229"/>
      <c r="E44" s="69" t="s">
        <v>67</v>
      </c>
      <c r="F44" s="224" t="s">
        <v>164</v>
      </c>
      <c r="G44" s="224"/>
      <c r="H44" s="225"/>
      <c r="I44" s="1"/>
    </row>
    <row r="45" spans="1:9" ht="36" hidden="1" customHeight="1" outlineLevel="1">
      <c r="B45" s="244"/>
      <c r="C45" s="247"/>
      <c r="D45" s="229"/>
      <c r="E45" s="71" t="s">
        <v>69</v>
      </c>
      <c r="F45" s="156" t="s">
        <v>165</v>
      </c>
      <c r="G45" s="156"/>
      <c r="H45" s="225"/>
    </row>
    <row r="46" spans="1:9" ht="36" hidden="1" customHeight="1" outlineLevel="1">
      <c r="B46" s="245"/>
      <c r="C46" s="248"/>
      <c r="D46" s="230"/>
      <c r="E46" s="70" t="s">
        <v>116</v>
      </c>
      <c r="F46" s="221" t="s">
        <v>166</v>
      </c>
      <c r="G46" s="222"/>
      <c r="H46" s="223"/>
    </row>
    <row r="47" spans="1:9" ht="36" customHeight="1" collapsed="1">
      <c r="B47" s="243" t="s">
        <v>15</v>
      </c>
      <c r="C47" s="246" t="s">
        <v>21</v>
      </c>
      <c r="D47" s="249" t="s">
        <v>230</v>
      </c>
      <c r="E47" s="250" t="s">
        <v>417</v>
      </c>
      <c r="F47" s="251"/>
      <c r="G47" s="139">
        <v>0</v>
      </c>
      <c r="H47" s="140" t="s">
        <v>1</v>
      </c>
    </row>
    <row r="48" spans="1:9" ht="36" hidden="1" customHeight="1" outlineLevel="1">
      <c r="B48" s="244"/>
      <c r="C48" s="247"/>
      <c r="D48" s="229"/>
      <c r="E48" s="69" t="s">
        <v>67</v>
      </c>
      <c r="F48" s="224" t="s">
        <v>164</v>
      </c>
      <c r="G48" s="224"/>
      <c r="H48" s="225"/>
    </row>
    <row r="49" spans="2:8" ht="36" hidden="1" customHeight="1" outlineLevel="1">
      <c r="B49" s="244"/>
      <c r="C49" s="247"/>
      <c r="D49" s="229"/>
      <c r="E49" s="71" t="s">
        <v>69</v>
      </c>
      <c r="F49" s="156" t="s">
        <v>165</v>
      </c>
      <c r="G49" s="156"/>
      <c r="H49" s="225"/>
    </row>
    <row r="50" spans="2:8" ht="36" hidden="1" customHeight="1" outlineLevel="1">
      <c r="B50" s="245"/>
      <c r="C50" s="248"/>
      <c r="D50" s="230"/>
      <c r="E50" s="70" t="s">
        <v>116</v>
      </c>
      <c r="F50" s="221" t="s">
        <v>166</v>
      </c>
      <c r="G50" s="222"/>
      <c r="H50" s="223"/>
    </row>
    <row r="51" spans="2:8" ht="36" customHeight="1" collapsed="1">
      <c r="B51" s="236" t="s">
        <v>15</v>
      </c>
      <c r="C51" s="239" t="s">
        <v>17</v>
      </c>
      <c r="D51" s="239" t="s">
        <v>231</v>
      </c>
      <c r="E51" s="241" t="s">
        <v>418</v>
      </c>
      <c r="F51" s="242"/>
      <c r="G51" s="134">
        <v>0</v>
      </c>
      <c r="H51" s="39" t="s">
        <v>1</v>
      </c>
    </row>
    <row r="52" spans="2:8" ht="36" hidden="1" customHeight="1" outlineLevel="1">
      <c r="B52" s="237"/>
      <c r="C52" s="240"/>
      <c r="D52" s="240"/>
      <c r="E52" s="69" t="s">
        <v>67</v>
      </c>
      <c r="F52" s="224" t="s">
        <v>164</v>
      </c>
      <c r="G52" s="224"/>
      <c r="H52" s="225"/>
    </row>
    <row r="53" spans="2:8" ht="36" hidden="1" customHeight="1" outlineLevel="1">
      <c r="B53" s="237"/>
      <c r="C53" s="240"/>
      <c r="D53" s="240"/>
      <c r="E53" s="71" t="s">
        <v>69</v>
      </c>
      <c r="F53" s="156" t="s">
        <v>165</v>
      </c>
      <c r="G53" s="156"/>
      <c r="H53" s="225"/>
    </row>
    <row r="54" spans="2:8" ht="36" hidden="1" customHeight="1" outlineLevel="1">
      <c r="B54" s="238"/>
      <c r="C54" s="240"/>
      <c r="D54" s="240"/>
      <c r="E54" s="70" t="s">
        <v>116</v>
      </c>
      <c r="F54" s="221" t="s">
        <v>166</v>
      </c>
      <c r="G54" s="222"/>
      <c r="H54" s="223"/>
    </row>
    <row r="55" spans="2:8" ht="36" customHeight="1" collapsed="1">
      <c r="B55" s="236" t="s">
        <v>15</v>
      </c>
      <c r="C55" s="239" t="s">
        <v>19</v>
      </c>
      <c r="D55" s="239" t="s">
        <v>232</v>
      </c>
      <c r="E55" s="241" t="s">
        <v>419</v>
      </c>
      <c r="F55" s="242"/>
      <c r="G55" s="134">
        <v>0</v>
      </c>
      <c r="H55" s="39" t="s">
        <v>1</v>
      </c>
    </row>
    <row r="56" spans="2:8" ht="36" hidden="1" customHeight="1" outlineLevel="1">
      <c r="B56" s="237"/>
      <c r="C56" s="240"/>
      <c r="D56" s="240"/>
      <c r="E56" s="69" t="s">
        <v>67</v>
      </c>
      <c r="F56" s="224" t="s">
        <v>164</v>
      </c>
      <c r="G56" s="224"/>
      <c r="H56" s="225"/>
    </row>
    <row r="57" spans="2:8" ht="36" hidden="1" customHeight="1" outlineLevel="1">
      <c r="B57" s="237"/>
      <c r="C57" s="240"/>
      <c r="D57" s="240"/>
      <c r="E57" s="71" t="s">
        <v>69</v>
      </c>
      <c r="F57" s="156" t="s">
        <v>165</v>
      </c>
      <c r="G57" s="156"/>
      <c r="H57" s="225"/>
    </row>
    <row r="58" spans="2:8" ht="36" hidden="1" customHeight="1" outlineLevel="1">
      <c r="B58" s="238"/>
      <c r="C58" s="240"/>
      <c r="D58" s="240"/>
      <c r="E58" s="70" t="s">
        <v>116</v>
      </c>
      <c r="F58" s="221" t="s">
        <v>166</v>
      </c>
      <c r="G58" s="222"/>
      <c r="H58" s="223"/>
    </row>
    <row r="59" spans="2:8" ht="36" customHeight="1" collapsed="1">
      <c r="B59" s="236" t="s">
        <v>15</v>
      </c>
      <c r="C59" s="239" t="s">
        <v>23</v>
      </c>
      <c r="D59" s="239" t="s">
        <v>233</v>
      </c>
      <c r="E59" s="241" t="s">
        <v>420</v>
      </c>
      <c r="F59" s="242"/>
      <c r="G59" s="134">
        <v>0</v>
      </c>
      <c r="H59" s="39" t="s">
        <v>1</v>
      </c>
    </row>
    <row r="60" spans="2:8" ht="36" hidden="1" customHeight="1" outlineLevel="1">
      <c r="B60" s="237"/>
      <c r="C60" s="240"/>
      <c r="D60" s="240"/>
      <c r="E60" s="69" t="s">
        <v>67</v>
      </c>
      <c r="F60" s="224" t="s">
        <v>164</v>
      </c>
      <c r="G60" s="224"/>
      <c r="H60" s="225"/>
    </row>
    <row r="61" spans="2:8" ht="36" hidden="1" customHeight="1" outlineLevel="1">
      <c r="B61" s="237"/>
      <c r="C61" s="240"/>
      <c r="D61" s="240"/>
      <c r="E61" s="71" t="s">
        <v>69</v>
      </c>
      <c r="F61" s="156" t="s">
        <v>165</v>
      </c>
      <c r="G61" s="156"/>
      <c r="H61" s="225"/>
    </row>
    <row r="62" spans="2:8" ht="36" hidden="1" customHeight="1" outlineLevel="1">
      <c r="B62" s="238"/>
      <c r="C62" s="240"/>
      <c r="D62" s="240"/>
      <c r="E62" s="70" t="s">
        <v>116</v>
      </c>
      <c r="F62" s="221" t="s">
        <v>166</v>
      </c>
      <c r="G62" s="222"/>
      <c r="H62" s="223"/>
    </row>
    <row r="63" spans="2:8" ht="36" customHeight="1" collapsed="1">
      <c r="B63" s="236" t="s">
        <v>15</v>
      </c>
      <c r="C63" s="239" t="s">
        <v>19</v>
      </c>
      <c r="D63" s="239" t="s">
        <v>234</v>
      </c>
      <c r="E63" s="241" t="s">
        <v>421</v>
      </c>
      <c r="F63" s="242"/>
      <c r="G63" s="134">
        <v>0</v>
      </c>
      <c r="H63" s="39" t="s">
        <v>1</v>
      </c>
    </row>
    <row r="64" spans="2:8" ht="36" hidden="1" customHeight="1" outlineLevel="1">
      <c r="B64" s="237"/>
      <c r="C64" s="240"/>
      <c r="D64" s="240"/>
      <c r="E64" s="69" t="s">
        <v>67</v>
      </c>
      <c r="F64" s="224" t="s">
        <v>164</v>
      </c>
      <c r="G64" s="224"/>
      <c r="H64" s="225"/>
    </row>
    <row r="65" spans="2:8" ht="36" hidden="1" customHeight="1" outlineLevel="1">
      <c r="B65" s="237"/>
      <c r="C65" s="240"/>
      <c r="D65" s="240"/>
      <c r="E65" s="71" t="s">
        <v>69</v>
      </c>
      <c r="F65" s="156" t="s">
        <v>165</v>
      </c>
      <c r="G65" s="156"/>
      <c r="H65" s="225"/>
    </row>
    <row r="66" spans="2:8" ht="36" hidden="1" customHeight="1" outlineLevel="1">
      <c r="B66" s="238"/>
      <c r="C66" s="240"/>
      <c r="D66" s="240"/>
      <c r="E66" s="70" t="s">
        <v>116</v>
      </c>
      <c r="F66" s="221" t="s">
        <v>166</v>
      </c>
      <c r="G66" s="222"/>
      <c r="H66" s="223"/>
    </row>
    <row r="67" spans="2:8" ht="36" customHeight="1" collapsed="1">
      <c r="B67" s="236" t="s">
        <v>15</v>
      </c>
      <c r="C67" s="253" t="s">
        <v>17</v>
      </c>
      <c r="D67" s="253" t="s">
        <v>235</v>
      </c>
      <c r="E67" s="254" t="s">
        <v>422</v>
      </c>
      <c r="F67" s="255"/>
      <c r="G67" s="134">
        <v>0</v>
      </c>
      <c r="H67" s="39" t="s">
        <v>1</v>
      </c>
    </row>
    <row r="68" spans="2:8" ht="36" hidden="1" customHeight="1" outlineLevel="1">
      <c r="B68" s="237"/>
      <c r="C68" s="240"/>
      <c r="D68" s="240"/>
      <c r="E68" s="69" t="s">
        <v>67</v>
      </c>
      <c r="F68" s="224" t="s">
        <v>164</v>
      </c>
      <c r="G68" s="224"/>
      <c r="H68" s="225"/>
    </row>
    <row r="69" spans="2:8" ht="36" hidden="1" customHeight="1" outlineLevel="1">
      <c r="B69" s="237"/>
      <c r="C69" s="240"/>
      <c r="D69" s="240"/>
      <c r="E69" s="71" t="s">
        <v>69</v>
      </c>
      <c r="F69" s="156" t="s">
        <v>165</v>
      </c>
      <c r="G69" s="156"/>
      <c r="H69" s="225"/>
    </row>
    <row r="70" spans="2:8" ht="36" hidden="1" customHeight="1" outlineLevel="1">
      <c r="B70" s="252"/>
      <c r="C70" s="240"/>
      <c r="D70" s="240"/>
      <c r="E70" s="70" t="s">
        <v>116</v>
      </c>
      <c r="F70" s="221" t="s">
        <v>166</v>
      </c>
      <c r="G70" s="222"/>
      <c r="H70" s="223"/>
    </row>
    <row r="71" spans="2:8" ht="36" customHeight="1" collapsed="1">
      <c r="B71" s="256" t="s">
        <v>15</v>
      </c>
      <c r="C71" s="253" t="s">
        <v>17</v>
      </c>
      <c r="D71" s="253" t="s">
        <v>236</v>
      </c>
      <c r="E71" s="254" t="s">
        <v>423</v>
      </c>
      <c r="F71" s="255"/>
      <c r="G71" s="134">
        <v>0</v>
      </c>
      <c r="H71" s="39" t="s">
        <v>1</v>
      </c>
    </row>
    <row r="72" spans="2:8" ht="36" hidden="1" customHeight="1" outlineLevel="1">
      <c r="B72" s="237"/>
      <c r="C72" s="240"/>
      <c r="D72" s="240"/>
      <c r="E72" s="69" t="s">
        <v>67</v>
      </c>
      <c r="F72" s="224" t="s">
        <v>164</v>
      </c>
      <c r="G72" s="224"/>
      <c r="H72" s="225"/>
    </row>
    <row r="73" spans="2:8" ht="36" hidden="1" customHeight="1" outlineLevel="1">
      <c r="B73" s="237"/>
      <c r="C73" s="240"/>
      <c r="D73" s="240"/>
      <c r="E73" s="71" t="s">
        <v>69</v>
      </c>
      <c r="F73" s="156" t="s">
        <v>165</v>
      </c>
      <c r="G73" s="156"/>
      <c r="H73" s="225"/>
    </row>
    <row r="74" spans="2:8" ht="36" hidden="1" customHeight="1" outlineLevel="1">
      <c r="B74" s="252"/>
      <c r="C74" s="240"/>
      <c r="D74" s="240"/>
      <c r="E74" s="70" t="s">
        <v>116</v>
      </c>
      <c r="F74" s="221" t="s">
        <v>166</v>
      </c>
      <c r="G74" s="222"/>
      <c r="H74" s="223"/>
    </row>
    <row r="75" spans="2:8" ht="36" customHeight="1" collapsed="1">
      <c r="B75" s="256" t="s">
        <v>15</v>
      </c>
      <c r="C75" s="253" t="s">
        <v>17</v>
      </c>
      <c r="D75" s="253" t="s">
        <v>237</v>
      </c>
      <c r="E75" s="254" t="s">
        <v>424</v>
      </c>
      <c r="F75" s="255"/>
      <c r="G75" s="134">
        <v>0</v>
      </c>
      <c r="H75" s="39" t="s">
        <v>1</v>
      </c>
    </row>
    <row r="76" spans="2:8" ht="36" hidden="1" customHeight="1" outlineLevel="1">
      <c r="B76" s="237"/>
      <c r="C76" s="240"/>
      <c r="D76" s="240"/>
      <c r="E76" s="69" t="s">
        <v>67</v>
      </c>
      <c r="F76" s="224" t="s">
        <v>164</v>
      </c>
      <c r="G76" s="224"/>
      <c r="H76" s="225"/>
    </row>
    <row r="77" spans="2:8" ht="36" hidden="1" customHeight="1" outlineLevel="1">
      <c r="B77" s="237"/>
      <c r="C77" s="240"/>
      <c r="D77" s="240"/>
      <c r="E77" s="71" t="s">
        <v>69</v>
      </c>
      <c r="F77" s="156" t="s">
        <v>165</v>
      </c>
      <c r="G77" s="156"/>
      <c r="H77" s="225"/>
    </row>
    <row r="78" spans="2:8" ht="36" hidden="1" customHeight="1" outlineLevel="1">
      <c r="B78" s="252"/>
      <c r="C78" s="240"/>
      <c r="D78" s="240"/>
      <c r="E78" s="70" t="s">
        <v>116</v>
      </c>
      <c r="F78" s="221" t="s">
        <v>166</v>
      </c>
      <c r="G78" s="222"/>
      <c r="H78" s="223"/>
    </row>
    <row r="79" spans="2:8" ht="36" customHeight="1" collapsed="1">
      <c r="B79" s="256" t="s">
        <v>15</v>
      </c>
      <c r="C79" s="253" t="s">
        <v>23</v>
      </c>
      <c r="D79" s="253" t="s">
        <v>238</v>
      </c>
      <c r="E79" s="254" t="s">
        <v>425</v>
      </c>
      <c r="F79" s="255"/>
      <c r="G79" s="134">
        <v>0</v>
      </c>
      <c r="H79" s="39" t="s">
        <v>1</v>
      </c>
    </row>
    <row r="80" spans="2:8" ht="36" hidden="1" customHeight="1" outlineLevel="1">
      <c r="B80" s="237"/>
      <c r="C80" s="240"/>
      <c r="D80" s="240"/>
      <c r="E80" s="69" t="s">
        <v>67</v>
      </c>
      <c r="F80" s="224" t="s">
        <v>164</v>
      </c>
      <c r="G80" s="224"/>
      <c r="H80" s="225"/>
    </row>
    <row r="81" spans="2:8" ht="36" hidden="1" customHeight="1" outlineLevel="1">
      <c r="B81" s="237"/>
      <c r="C81" s="240"/>
      <c r="D81" s="240"/>
      <c r="E81" s="71" t="s">
        <v>69</v>
      </c>
      <c r="F81" s="156" t="s">
        <v>165</v>
      </c>
      <c r="G81" s="156"/>
      <c r="H81" s="225"/>
    </row>
    <row r="82" spans="2:8" ht="36" hidden="1" customHeight="1" outlineLevel="1">
      <c r="B82" s="252"/>
      <c r="C82" s="240"/>
      <c r="D82" s="240"/>
      <c r="E82" s="70" t="s">
        <v>116</v>
      </c>
      <c r="F82" s="221" t="s">
        <v>166</v>
      </c>
      <c r="G82" s="222"/>
      <c r="H82" s="223"/>
    </row>
    <row r="83" spans="2:8" ht="36" customHeight="1" collapsed="1">
      <c r="B83" s="256" t="s">
        <v>15</v>
      </c>
      <c r="C83" s="253" t="s">
        <v>17</v>
      </c>
      <c r="D83" s="253" t="s">
        <v>239</v>
      </c>
      <c r="E83" s="254" t="s">
        <v>426</v>
      </c>
      <c r="F83" s="255"/>
      <c r="G83" s="134">
        <v>0</v>
      </c>
      <c r="H83" s="39" t="s">
        <v>1</v>
      </c>
    </row>
    <row r="84" spans="2:8" ht="36" hidden="1" customHeight="1" outlineLevel="1">
      <c r="B84" s="237"/>
      <c r="C84" s="240"/>
      <c r="D84" s="240"/>
      <c r="E84" s="69" t="s">
        <v>67</v>
      </c>
      <c r="F84" s="224" t="s">
        <v>164</v>
      </c>
      <c r="G84" s="224"/>
      <c r="H84" s="225"/>
    </row>
    <row r="85" spans="2:8" ht="36" hidden="1" customHeight="1" outlineLevel="1">
      <c r="B85" s="237"/>
      <c r="C85" s="240"/>
      <c r="D85" s="240"/>
      <c r="E85" s="71" t="s">
        <v>69</v>
      </c>
      <c r="F85" s="156" t="s">
        <v>165</v>
      </c>
      <c r="G85" s="156"/>
      <c r="H85" s="225"/>
    </row>
    <row r="86" spans="2:8" ht="36" hidden="1" customHeight="1" outlineLevel="1">
      <c r="B86" s="252"/>
      <c r="C86" s="240"/>
      <c r="D86" s="240"/>
      <c r="E86" s="70" t="s">
        <v>116</v>
      </c>
      <c r="F86" s="221" t="s">
        <v>166</v>
      </c>
      <c r="G86" s="222"/>
      <c r="H86" s="223"/>
    </row>
    <row r="87" spans="2:8" ht="36" customHeight="1" collapsed="1">
      <c r="B87" s="256" t="s">
        <v>15</v>
      </c>
      <c r="C87" s="253" t="s">
        <v>21</v>
      </c>
      <c r="D87" s="253" t="s">
        <v>240</v>
      </c>
      <c r="E87" s="254" t="s">
        <v>427</v>
      </c>
      <c r="F87" s="255"/>
      <c r="G87" s="134">
        <v>0</v>
      </c>
      <c r="H87" s="39" t="s">
        <v>1</v>
      </c>
    </row>
    <row r="88" spans="2:8" ht="36" hidden="1" customHeight="1" outlineLevel="1">
      <c r="B88" s="237"/>
      <c r="C88" s="240"/>
      <c r="D88" s="240"/>
      <c r="E88" s="69" t="s">
        <v>67</v>
      </c>
      <c r="F88" s="224" t="s">
        <v>164</v>
      </c>
      <c r="G88" s="224"/>
      <c r="H88" s="225"/>
    </row>
    <row r="89" spans="2:8" ht="36" hidden="1" customHeight="1" outlineLevel="1">
      <c r="B89" s="237"/>
      <c r="C89" s="240"/>
      <c r="D89" s="240"/>
      <c r="E89" s="71" t="s">
        <v>69</v>
      </c>
      <c r="F89" s="156" t="s">
        <v>165</v>
      </c>
      <c r="G89" s="156"/>
      <c r="H89" s="225"/>
    </row>
    <row r="90" spans="2:8" ht="36" hidden="1" customHeight="1" outlineLevel="1">
      <c r="B90" s="252"/>
      <c r="C90" s="240"/>
      <c r="D90" s="240"/>
      <c r="E90" s="70" t="s">
        <v>116</v>
      </c>
      <c r="F90" s="221" t="s">
        <v>166</v>
      </c>
      <c r="G90" s="222"/>
      <c r="H90" s="223"/>
    </row>
    <row r="91" spans="2:8" ht="36" customHeight="1" collapsed="1">
      <c r="B91" s="256" t="s">
        <v>15</v>
      </c>
      <c r="C91" s="253" t="s">
        <v>17</v>
      </c>
      <c r="D91" s="253" t="s">
        <v>241</v>
      </c>
      <c r="E91" s="254" t="s">
        <v>428</v>
      </c>
      <c r="F91" s="255"/>
      <c r="G91" s="134">
        <v>0</v>
      </c>
      <c r="H91" s="39" t="s">
        <v>1</v>
      </c>
    </row>
    <row r="92" spans="2:8" ht="36" hidden="1" customHeight="1" outlineLevel="1">
      <c r="B92" s="237"/>
      <c r="C92" s="240"/>
      <c r="D92" s="240"/>
      <c r="E92" s="69" t="s">
        <v>67</v>
      </c>
      <c r="F92" s="224" t="s">
        <v>164</v>
      </c>
      <c r="G92" s="224"/>
      <c r="H92" s="225"/>
    </row>
    <row r="93" spans="2:8" ht="36" hidden="1" customHeight="1" outlineLevel="1">
      <c r="B93" s="237"/>
      <c r="C93" s="240"/>
      <c r="D93" s="240"/>
      <c r="E93" s="71" t="s">
        <v>69</v>
      </c>
      <c r="F93" s="156" t="s">
        <v>165</v>
      </c>
      <c r="G93" s="156"/>
      <c r="H93" s="225"/>
    </row>
    <row r="94" spans="2:8" ht="36" hidden="1" customHeight="1" outlineLevel="1">
      <c r="B94" s="252"/>
      <c r="C94" s="240"/>
      <c r="D94" s="240"/>
      <c r="E94" s="70" t="s">
        <v>116</v>
      </c>
      <c r="F94" s="221" t="s">
        <v>166</v>
      </c>
      <c r="G94" s="222"/>
      <c r="H94" s="223"/>
    </row>
    <row r="95" spans="2:8" ht="36" customHeight="1" collapsed="1">
      <c r="B95" s="257" t="s">
        <v>15</v>
      </c>
      <c r="C95" s="260" t="s">
        <v>17</v>
      </c>
      <c r="D95" s="253" t="s">
        <v>242</v>
      </c>
      <c r="E95" s="262" t="s">
        <v>243</v>
      </c>
      <c r="F95" s="263"/>
      <c r="G95" s="134">
        <v>0</v>
      </c>
      <c r="H95" s="39" t="s">
        <v>1</v>
      </c>
    </row>
    <row r="96" spans="2:8" ht="36" hidden="1" customHeight="1" outlineLevel="1">
      <c r="B96" s="258"/>
      <c r="C96" s="261"/>
      <c r="D96" s="240"/>
      <c r="E96" s="71" t="s">
        <v>67</v>
      </c>
      <c r="F96" s="156" t="s">
        <v>164</v>
      </c>
      <c r="G96" s="224"/>
      <c r="H96" s="225"/>
    </row>
    <row r="97" spans="2:8" ht="36" hidden="1" customHeight="1" outlineLevel="1">
      <c r="B97" s="258"/>
      <c r="C97" s="261"/>
      <c r="D97" s="240"/>
      <c r="E97" s="71" t="s">
        <v>69</v>
      </c>
      <c r="F97" s="156" t="s">
        <v>165</v>
      </c>
      <c r="G97" s="156"/>
      <c r="H97" s="225"/>
    </row>
    <row r="98" spans="2:8" ht="36" hidden="1" customHeight="1" outlineLevel="1">
      <c r="B98" s="259"/>
      <c r="C98" s="261"/>
      <c r="D98" s="240"/>
      <c r="E98" s="71" t="s">
        <v>116</v>
      </c>
      <c r="F98" s="221" t="s">
        <v>166</v>
      </c>
      <c r="G98" s="222"/>
      <c r="H98" s="223"/>
    </row>
    <row r="99" spans="2:8" ht="17" customHeight="1">
      <c r="C99" s="146"/>
      <c r="D99" s="146"/>
      <c r="E99" s="145"/>
    </row>
  </sheetData>
  <mergeCells count="187">
    <mergeCell ref="B95:B98"/>
    <mergeCell ref="C95:C98"/>
    <mergeCell ref="D95:D98"/>
    <mergeCell ref="E95:F95"/>
    <mergeCell ref="B87:B90"/>
    <mergeCell ref="C87:C90"/>
    <mergeCell ref="D87:D90"/>
    <mergeCell ref="E87:F87"/>
    <mergeCell ref="B91:B94"/>
    <mergeCell ref="C91:C94"/>
    <mergeCell ref="D91:D94"/>
    <mergeCell ref="E91:F91"/>
    <mergeCell ref="F96:H96"/>
    <mergeCell ref="F97:H97"/>
    <mergeCell ref="F98:H98"/>
    <mergeCell ref="F88:H88"/>
    <mergeCell ref="F89:H89"/>
    <mergeCell ref="F90:H90"/>
    <mergeCell ref="F92:H92"/>
    <mergeCell ref="F93:H93"/>
    <mergeCell ref="F94:H94"/>
    <mergeCell ref="B79:B82"/>
    <mergeCell ref="C79:C82"/>
    <mergeCell ref="D79:D82"/>
    <mergeCell ref="E79:F79"/>
    <mergeCell ref="B83:B86"/>
    <mergeCell ref="C83:C86"/>
    <mergeCell ref="D83:D86"/>
    <mergeCell ref="E83:F83"/>
    <mergeCell ref="B71:B74"/>
    <mergeCell ref="C71:C74"/>
    <mergeCell ref="D71:D74"/>
    <mergeCell ref="E71:F71"/>
    <mergeCell ref="B75:B78"/>
    <mergeCell ref="C75:C78"/>
    <mergeCell ref="D75:D78"/>
    <mergeCell ref="E75:F75"/>
    <mergeCell ref="F78:H78"/>
    <mergeCell ref="F80:H80"/>
    <mergeCell ref="F81:H81"/>
    <mergeCell ref="F82:H82"/>
    <mergeCell ref="F84:H84"/>
    <mergeCell ref="F85:H85"/>
    <mergeCell ref="F86:H86"/>
    <mergeCell ref="B63:B66"/>
    <mergeCell ref="C63:C66"/>
    <mergeCell ref="D63:D66"/>
    <mergeCell ref="E63:F63"/>
    <mergeCell ref="B67:B70"/>
    <mergeCell ref="C67:C70"/>
    <mergeCell ref="D67:D70"/>
    <mergeCell ref="E67:F67"/>
    <mergeCell ref="B55:B58"/>
    <mergeCell ref="C55:C58"/>
    <mergeCell ref="D55:D58"/>
    <mergeCell ref="E55:F55"/>
    <mergeCell ref="B59:B62"/>
    <mergeCell ref="C59:C62"/>
    <mergeCell ref="D59:D62"/>
    <mergeCell ref="E59:F59"/>
    <mergeCell ref="F56:H56"/>
    <mergeCell ref="F57:H57"/>
    <mergeCell ref="F58:H58"/>
    <mergeCell ref="F60:H60"/>
    <mergeCell ref="F61:H61"/>
    <mergeCell ref="F62:H62"/>
    <mergeCell ref="F64:H64"/>
    <mergeCell ref="F65:H65"/>
    <mergeCell ref="B51:B54"/>
    <mergeCell ref="C51:C54"/>
    <mergeCell ref="D51:D54"/>
    <mergeCell ref="E51:F51"/>
    <mergeCell ref="B47:B50"/>
    <mergeCell ref="C47:C50"/>
    <mergeCell ref="D47:D50"/>
    <mergeCell ref="E47:F47"/>
    <mergeCell ref="B43:B46"/>
    <mergeCell ref="C43:C46"/>
    <mergeCell ref="D43:D46"/>
    <mergeCell ref="E43:F43"/>
    <mergeCell ref="F44:H44"/>
    <mergeCell ref="F45:H45"/>
    <mergeCell ref="F46:H46"/>
    <mergeCell ref="F48:H48"/>
    <mergeCell ref="F49:H49"/>
    <mergeCell ref="F50:H50"/>
    <mergeCell ref="F52:H52"/>
    <mergeCell ref="F53:H53"/>
    <mergeCell ref="F54:H54"/>
    <mergeCell ref="F42:H42"/>
    <mergeCell ref="F27:H27"/>
    <mergeCell ref="F34:H34"/>
    <mergeCell ref="F38:H38"/>
    <mergeCell ref="F40:H40"/>
    <mergeCell ref="F41:H41"/>
    <mergeCell ref="F36:H36"/>
    <mergeCell ref="E37:F37"/>
    <mergeCell ref="E39:F39"/>
    <mergeCell ref="E35:F35"/>
    <mergeCell ref="E33:F33"/>
    <mergeCell ref="F32:H32"/>
    <mergeCell ref="E31:F31"/>
    <mergeCell ref="F30:H30"/>
    <mergeCell ref="E2:F2"/>
    <mergeCell ref="E6:F6"/>
    <mergeCell ref="E3:F3"/>
    <mergeCell ref="E8:F8"/>
    <mergeCell ref="E10:F10"/>
    <mergeCell ref="F7:H7"/>
    <mergeCell ref="F4:H4"/>
    <mergeCell ref="F5:H5"/>
    <mergeCell ref="F9:H9"/>
    <mergeCell ref="C31:C32"/>
    <mergeCell ref="C33:C34"/>
    <mergeCell ref="D31:D32"/>
    <mergeCell ref="D33:D34"/>
    <mergeCell ref="E14:F14"/>
    <mergeCell ref="B6:B7"/>
    <mergeCell ref="B8:B9"/>
    <mergeCell ref="B10:B11"/>
    <mergeCell ref="B12:B13"/>
    <mergeCell ref="F13:H13"/>
    <mergeCell ref="E12:F12"/>
    <mergeCell ref="F11:H11"/>
    <mergeCell ref="F25:H25"/>
    <mergeCell ref="C12:C13"/>
    <mergeCell ref="D12:D13"/>
    <mergeCell ref="C18:C20"/>
    <mergeCell ref="D18:D20"/>
    <mergeCell ref="B28:B30"/>
    <mergeCell ref="C28:C30"/>
    <mergeCell ref="D28:D30"/>
    <mergeCell ref="E28:F28"/>
    <mergeCell ref="F29:H29"/>
    <mergeCell ref="B39:B42"/>
    <mergeCell ref="C6:C7"/>
    <mergeCell ref="D6:D7"/>
    <mergeCell ref="C8:C9"/>
    <mergeCell ref="D8:D9"/>
    <mergeCell ref="C10:C11"/>
    <mergeCell ref="D10:D11"/>
    <mergeCell ref="C21:C23"/>
    <mergeCell ref="D21:D23"/>
    <mergeCell ref="C24:C27"/>
    <mergeCell ref="D24:D27"/>
    <mergeCell ref="C39:C42"/>
    <mergeCell ref="D39:D42"/>
    <mergeCell ref="C37:C38"/>
    <mergeCell ref="D37:D38"/>
    <mergeCell ref="B33:B34"/>
    <mergeCell ref="C35:C36"/>
    <mergeCell ref="B37:B38"/>
    <mergeCell ref="B35:B36"/>
    <mergeCell ref="B14:B15"/>
    <mergeCell ref="B31:B32"/>
    <mergeCell ref="D35:D36"/>
    <mergeCell ref="C14:C15"/>
    <mergeCell ref="D14:D15"/>
    <mergeCell ref="B3:B5"/>
    <mergeCell ref="B18:B20"/>
    <mergeCell ref="B21:B23"/>
    <mergeCell ref="B24:B27"/>
    <mergeCell ref="B16:B17"/>
    <mergeCell ref="C3:C5"/>
    <mergeCell ref="D3:D5"/>
    <mergeCell ref="F26:H26"/>
    <mergeCell ref="F15:H15"/>
    <mergeCell ref="E16:F16"/>
    <mergeCell ref="E18:F18"/>
    <mergeCell ref="E21:F21"/>
    <mergeCell ref="E24:F24"/>
    <mergeCell ref="F17:H17"/>
    <mergeCell ref="F19:H19"/>
    <mergeCell ref="F20:H20"/>
    <mergeCell ref="F22:H22"/>
    <mergeCell ref="F23:H23"/>
    <mergeCell ref="C16:C17"/>
    <mergeCell ref="D16:D17"/>
    <mergeCell ref="F66:H66"/>
    <mergeCell ref="F68:H68"/>
    <mergeCell ref="F69:H69"/>
    <mergeCell ref="F70:H70"/>
    <mergeCell ref="F72:H72"/>
    <mergeCell ref="F73:H73"/>
    <mergeCell ref="F74:H74"/>
    <mergeCell ref="F76:H76"/>
    <mergeCell ref="F77:H77"/>
  </mergeCells>
  <phoneticPr fontId="12" type="noConversion"/>
  <conditionalFormatting sqref="D2">
    <cfRule type="duplicateValues" dxfId="80" priority="29"/>
  </conditionalFormatting>
  <conditionalFormatting sqref="D99:E1048576 D1:E1">
    <cfRule type="duplicateValues" dxfId="79" priority="16"/>
  </conditionalFormatting>
  <conditionalFormatting sqref="F29">
    <cfRule type="containsText" dxfId="78" priority="3" operator="containsText" text="Yes">
      <formula>NOT(ISERROR(SEARCH("Yes",F29)))</formula>
    </cfRule>
    <cfRule type="containsText" dxfId="77" priority="4" operator="containsText" text="No">
      <formula>NOT(ISERROR(SEARCH("No",F29)))</formula>
    </cfRule>
  </conditionalFormatting>
  <conditionalFormatting sqref="G3 G28 G35 G14 G6 G8 G10 G12 G16 G18 G21 G24 G31 G33 G37 G39">
    <cfRule type="dataBar" priority="6">
      <dataBar>
        <cfvo type="min"/>
        <cfvo type="max"/>
        <color theme="2"/>
      </dataBar>
      <extLst>
        <ext xmlns:x14="http://schemas.microsoft.com/office/spreadsheetml/2009/9/main" uri="{B025F937-C7B1-47D3-B67F-A62EFF666E3E}">
          <x14:id>{A7E7A2E1-C653-AB47-A40D-87A8BF0B2D52}</x14:id>
        </ext>
      </extLst>
    </cfRule>
  </conditionalFormatting>
  <conditionalFormatting sqref="G28">
    <cfRule type="dataBar" priority="5">
      <dataBar>
        <cfvo type="min"/>
        <cfvo type="max"/>
        <color theme="2"/>
      </dataBar>
      <extLst>
        <ext xmlns:x14="http://schemas.microsoft.com/office/spreadsheetml/2009/9/main" uri="{B025F937-C7B1-47D3-B67F-A62EFF666E3E}">
          <x14:id>{19AE3ECC-6E92-4045-B971-D90A6FB3B24B}</x14:id>
        </ext>
      </extLst>
    </cfRule>
  </conditionalFormatting>
  <hyperlinks>
    <hyperlink ref="F20" r:id="rId1" xr:uid="{D9DBE5F2-967B-7444-BBB7-16FB5A2503CA}"/>
    <hyperlink ref="F23" r:id="rId2" xr:uid="{F3D8EACA-A752-4548-B1AE-36605CA391D4}"/>
    <hyperlink ref="F27" r:id="rId3" xr:uid="{5536AFD8-4F16-4C4A-B134-44900D56E261}"/>
    <hyperlink ref="F42" r:id="rId4" xr:uid="{7576C9CE-8F3E-1B41-A7E9-35D4A67D8B2C}"/>
    <hyperlink ref="F30" r:id="rId5" xr:uid="{31C361A0-2FDC-F64C-A80A-8509B1CB4C4B}"/>
    <hyperlink ref="F46" r:id="rId6" xr:uid="{D7218DD8-785C-304A-8BF1-81A053AE3568}"/>
    <hyperlink ref="F50" r:id="rId7" xr:uid="{C232DAD3-2ED9-7A40-B610-970C28BFF6DD}"/>
    <hyperlink ref="F54" r:id="rId8" xr:uid="{3FA38AB1-C1FA-5542-A090-0CED4BEF66E1}"/>
    <hyperlink ref="F58" r:id="rId9" xr:uid="{BFB08143-95E5-C947-A073-8DF4D585C969}"/>
    <hyperlink ref="F62" r:id="rId10" xr:uid="{7206BC7F-3F63-3943-85E1-DA071650EAF4}"/>
    <hyperlink ref="F66" r:id="rId11" xr:uid="{7B97DC0C-2FF1-204A-A2DE-895F973988D3}"/>
    <hyperlink ref="F70" r:id="rId12" xr:uid="{D13047A5-0BB5-AA48-9E8B-5CE25894FB69}"/>
    <hyperlink ref="F74" r:id="rId13" xr:uid="{096F43E5-90C9-064A-9996-585A43060E2F}"/>
    <hyperlink ref="F78" r:id="rId14" xr:uid="{FD5DA8BA-FBC0-3F4F-BAEB-B7A2D4373571}"/>
    <hyperlink ref="F82" r:id="rId15" xr:uid="{6FEEC3C1-D9EC-7A43-AE7E-6655A5894BC1}"/>
    <hyperlink ref="F98" r:id="rId16" xr:uid="{C9BA53DB-1254-E548-8725-7DEB69FF496D}"/>
    <hyperlink ref="F86" r:id="rId17" xr:uid="{457F4BF9-298D-0847-8603-F80A68B51946}"/>
    <hyperlink ref="F90" r:id="rId18" xr:uid="{DF028C01-12CF-264D-8C84-2059DDF9C04B}"/>
    <hyperlink ref="F94" r:id="rId19" xr:uid="{1C8BABF8-64E7-1948-AE0E-EF11385F4BC2}"/>
  </hyperlinks>
  <pageMargins left="0.75" right="0.75" top="1" bottom="1" header="0.5" footer="0.5"/>
  <pageSetup paperSize="9" orientation="portrait" horizontalDpi="4294967292" verticalDpi="4294967292" r:id="rId20"/>
  <drawing r:id="rId21"/>
  <extLst>
    <ext xmlns:x14="http://schemas.microsoft.com/office/spreadsheetml/2009/9/main" uri="{78C0D931-6437-407d-A8EE-F0AAD7539E65}">
      <x14:conditionalFormattings>
        <x14:conditionalFormatting xmlns:xm="http://schemas.microsoft.com/office/excel/2006/main">
          <x14:cfRule type="dataBar" id="{A7E7A2E1-C653-AB47-A40D-87A8BF0B2D52}">
            <x14:dataBar minLength="0" maxLength="100" gradient="0">
              <x14:cfvo type="autoMin"/>
              <x14:cfvo type="autoMax"/>
              <x14:negativeFillColor rgb="FFFF0000"/>
              <x14:axisColor rgb="FF000000"/>
            </x14:dataBar>
          </x14:cfRule>
          <xm:sqref>G3 G28 G35 G14 G6 G8 G10 G12 G16 G18 G21 G24 G31 G33 G37 G39</xm:sqref>
        </x14:conditionalFormatting>
        <x14:conditionalFormatting xmlns:xm="http://schemas.microsoft.com/office/excel/2006/main">
          <x14:cfRule type="dataBar" id="{19AE3ECC-6E92-4045-B971-D90A6FB3B24B}">
            <x14:dataBar minLength="0" maxLength="100" gradient="0">
              <x14:cfvo type="autoMin"/>
              <x14:cfvo type="autoMax"/>
              <x14:negativeFillColor rgb="FFFF0000"/>
              <x14:axisColor rgb="FF000000"/>
            </x14:dataBar>
          </x14:cfRule>
          <xm:sqref>G28</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F6B973F-D37C-454A-9081-0A5150D1FC72}">
          <x14:formula1>
            <xm:f>'Choice list'!$A$2:$A$3</xm:f>
          </x14:formula1>
          <xm:sqref>H8:H28 H3:H6 H30:H41 H47 H43 H51 H55 H95 H63 H67 H71 H75 H79 H83 H87 H91 H59</xm:sqref>
        </x14:dataValidation>
        <x14:dataValidation type="list" allowBlank="1" showInputMessage="1" showErrorMessage="1" xr:uid="{1A4D9733-492E-3141-BD19-23DD676C3AC3}">
          <x14:formula1>
            <xm:f>'Choice list'!A38:A39</xm:f>
          </x14:formula1>
          <xm:sqref>H15</xm:sqref>
        </x14:dataValidation>
        <x14:dataValidation type="list" allowBlank="1" showInputMessage="1" showErrorMessage="1" xr:uid="{706578CE-0A1A-B74F-B621-1D92134EBE41}">
          <x14:formula1>
            <xm:f>'Choice list'!A22:A23</xm:f>
          </x14:formula1>
          <xm:sqref>H29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3717FB-E4A4-E94A-8614-594CCD2AFE41}">
  <sheetPr codeName="Sheet17">
    <tabColor rgb="FF64C6D9"/>
    <outlinePr summaryBelow="0"/>
  </sheetPr>
  <dimension ref="A1:H131"/>
  <sheetViews>
    <sheetView zoomScaleNormal="100" workbookViewId="0">
      <pane ySplit="2" topLeftCell="A38" activePane="bottomLeft" state="frozen"/>
      <selection activeCell="C2" sqref="C2:C3"/>
      <selection pane="bottomLeft" activeCell="H17" sqref="H17"/>
    </sheetView>
  </sheetViews>
  <sheetFormatPr baseColWidth="10" defaultColWidth="10.83203125" defaultRowHeight="17" customHeight="1" outlineLevelRow="1"/>
  <cols>
    <col min="1" max="1" width="6.6640625" style="2" customWidth="1"/>
    <col min="2" max="2" width="29.1640625" style="2" customWidth="1"/>
    <col min="3" max="3" width="21.5" style="2" customWidth="1"/>
    <col min="4" max="4" width="46.83203125" style="2" customWidth="1"/>
    <col min="5" max="5" width="14.1640625" style="4" customWidth="1"/>
    <col min="6" max="6" width="86.33203125" style="2" customWidth="1"/>
    <col min="7" max="7" width="15" style="2" bestFit="1" customWidth="1"/>
    <col min="8" max="8" width="12.83203125" style="3" customWidth="1"/>
    <col min="9" max="16384" width="10.83203125" style="2"/>
  </cols>
  <sheetData>
    <row r="1" spans="1:8" ht="50" customHeight="1"/>
    <row r="2" spans="1:8" ht="55" customHeight="1">
      <c r="A2" s="9"/>
      <c r="B2" s="5" t="s">
        <v>59</v>
      </c>
      <c r="C2" s="5" t="s">
        <v>60</v>
      </c>
      <c r="D2" s="15" t="s">
        <v>61</v>
      </c>
      <c r="E2" s="186" t="s">
        <v>62</v>
      </c>
      <c r="F2" s="187"/>
      <c r="G2" s="73" t="s">
        <v>63</v>
      </c>
      <c r="H2" s="32" t="s">
        <v>64</v>
      </c>
    </row>
    <row r="3" spans="1:8" ht="36" customHeight="1" collapsed="1">
      <c r="A3" s="11"/>
      <c r="B3" s="272" t="s">
        <v>25</v>
      </c>
      <c r="C3" s="267" t="s">
        <v>27</v>
      </c>
      <c r="D3" s="267" t="s">
        <v>244</v>
      </c>
      <c r="E3" s="270" t="s">
        <v>245</v>
      </c>
      <c r="F3" s="271"/>
      <c r="G3" s="138">
        <v>34</v>
      </c>
      <c r="H3" s="39" t="s">
        <v>1</v>
      </c>
    </row>
    <row r="4" spans="1:8" ht="36" hidden="1" customHeight="1" outlineLevel="1">
      <c r="A4" s="11"/>
      <c r="B4" s="274"/>
      <c r="C4" s="269"/>
      <c r="D4" s="269"/>
      <c r="E4" s="24" t="s">
        <v>67</v>
      </c>
      <c r="F4" s="281" t="s">
        <v>199</v>
      </c>
      <c r="G4" s="281"/>
      <c r="H4" s="282"/>
    </row>
    <row r="5" spans="1:8" ht="36" customHeight="1" collapsed="1">
      <c r="A5" s="11"/>
      <c r="B5" s="272" t="s">
        <v>25</v>
      </c>
      <c r="C5" s="267" t="s">
        <v>27</v>
      </c>
      <c r="D5" s="267" t="s">
        <v>27</v>
      </c>
      <c r="E5" s="279" t="s">
        <v>246</v>
      </c>
      <c r="F5" s="280"/>
      <c r="G5" s="135">
        <v>329</v>
      </c>
      <c r="H5" s="68" t="s">
        <v>1</v>
      </c>
    </row>
    <row r="6" spans="1:8" ht="36" hidden="1" customHeight="1" outlineLevel="1">
      <c r="A6" s="11"/>
      <c r="B6" s="273"/>
      <c r="C6" s="268"/>
      <c r="D6" s="279"/>
      <c r="E6" s="30" t="s">
        <v>67</v>
      </c>
      <c r="F6" s="283" t="s">
        <v>247</v>
      </c>
      <c r="G6" s="283"/>
      <c r="H6" s="284"/>
    </row>
    <row r="7" spans="1:8" ht="36" hidden="1" customHeight="1" outlineLevel="1">
      <c r="A7" s="11"/>
      <c r="B7" s="274"/>
      <c r="C7" s="269"/>
      <c r="D7" s="270"/>
      <c r="E7" s="31" t="s">
        <v>71</v>
      </c>
      <c r="F7" s="221" t="s">
        <v>210</v>
      </c>
      <c r="G7" s="222"/>
      <c r="H7" s="223"/>
    </row>
    <row r="8" spans="1:8" ht="36" customHeight="1" collapsed="1">
      <c r="A8" s="11"/>
      <c r="B8" s="272" t="s">
        <v>25</v>
      </c>
      <c r="C8" s="267" t="s">
        <v>27</v>
      </c>
      <c r="D8" s="267" t="s">
        <v>248</v>
      </c>
      <c r="E8" s="270" t="s">
        <v>249</v>
      </c>
      <c r="F8" s="271"/>
      <c r="G8" s="138">
        <v>42</v>
      </c>
      <c r="H8" s="68" t="s">
        <v>1</v>
      </c>
    </row>
    <row r="9" spans="1:8" ht="36" hidden="1" customHeight="1" outlineLevel="1">
      <c r="A9" s="11"/>
      <c r="B9" s="274"/>
      <c r="C9" s="269"/>
      <c r="D9" s="269"/>
      <c r="E9" s="24" t="s">
        <v>67</v>
      </c>
      <c r="F9" s="281" t="s">
        <v>134</v>
      </c>
      <c r="G9" s="281"/>
      <c r="H9" s="282"/>
    </row>
    <row r="10" spans="1:8" ht="36" customHeight="1" collapsed="1">
      <c r="B10" s="272" t="s">
        <v>25</v>
      </c>
      <c r="C10" s="267" t="s">
        <v>27</v>
      </c>
      <c r="D10" s="267" t="s">
        <v>250</v>
      </c>
      <c r="E10" s="270" t="s">
        <v>251</v>
      </c>
      <c r="F10" s="271"/>
      <c r="G10" s="135">
        <v>39</v>
      </c>
      <c r="H10" s="68" t="s">
        <v>1</v>
      </c>
    </row>
    <row r="11" spans="1:8" ht="36" hidden="1" customHeight="1" outlineLevel="1">
      <c r="B11" s="273"/>
      <c r="C11" s="268"/>
      <c r="D11" s="268"/>
      <c r="E11" s="21" t="s">
        <v>67</v>
      </c>
      <c r="F11" s="164" t="s">
        <v>98</v>
      </c>
      <c r="G11" s="164"/>
      <c r="H11" s="165"/>
    </row>
    <row r="12" spans="1:8" ht="36" hidden="1" customHeight="1" outlineLevel="1">
      <c r="B12" s="274"/>
      <c r="C12" s="269"/>
      <c r="D12" s="269"/>
      <c r="E12" s="23" t="s">
        <v>71</v>
      </c>
      <c r="F12" s="166" t="s">
        <v>99</v>
      </c>
      <c r="G12" s="154"/>
      <c r="H12" s="155"/>
    </row>
    <row r="13" spans="1:8" ht="36" customHeight="1" collapsed="1">
      <c r="A13" s="11"/>
      <c r="B13" s="272" t="s">
        <v>25</v>
      </c>
      <c r="C13" s="267" t="s">
        <v>29</v>
      </c>
      <c r="D13" s="267" t="s">
        <v>252</v>
      </c>
      <c r="E13" s="270" t="s">
        <v>253</v>
      </c>
      <c r="F13" s="271"/>
      <c r="G13" s="138">
        <v>227</v>
      </c>
      <c r="H13" s="39" t="s">
        <v>1</v>
      </c>
    </row>
    <row r="14" spans="1:8" ht="36" hidden="1" customHeight="1" outlineLevel="1">
      <c r="A14" s="11"/>
      <c r="B14" s="273"/>
      <c r="C14" s="268"/>
      <c r="D14" s="268"/>
      <c r="E14" s="21" t="s">
        <v>67</v>
      </c>
      <c r="F14" s="156" t="s">
        <v>109</v>
      </c>
      <c r="G14" s="156"/>
      <c r="H14" s="157"/>
    </row>
    <row r="15" spans="1:8" ht="36" hidden="1" customHeight="1" outlineLevel="1">
      <c r="A15" s="11"/>
      <c r="B15" s="273"/>
      <c r="C15" s="268"/>
      <c r="D15" s="268"/>
      <c r="E15" s="22" t="s">
        <v>69</v>
      </c>
      <c r="F15" s="156" t="s">
        <v>89</v>
      </c>
      <c r="G15" s="156"/>
      <c r="H15" s="157"/>
    </row>
    <row r="16" spans="1:8" ht="36" hidden="1" customHeight="1" outlineLevel="1">
      <c r="A16" s="11"/>
      <c r="B16" s="274"/>
      <c r="C16" s="269"/>
      <c r="D16" s="269"/>
      <c r="E16" s="23" t="s">
        <v>71</v>
      </c>
      <c r="F16" s="166" t="s">
        <v>90</v>
      </c>
      <c r="G16" s="275"/>
      <c r="H16" s="276"/>
    </row>
    <row r="17" spans="1:8" ht="36" customHeight="1" collapsed="1">
      <c r="A17" s="11"/>
      <c r="B17" s="272" t="s">
        <v>25</v>
      </c>
      <c r="C17" s="267" t="s">
        <v>29</v>
      </c>
      <c r="D17" s="267" t="s">
        <v>254</v>
      </c>
      <c r="E17" s="270" t="s">
        <v>255</v>
      </c>
      <c r="F17" s="271"/>
      <c r="G17" s="138">
        <v>334</v>
      </c>
      <c r="H17" s="39" t="s">
        <v>1</v>
      </c>
    </row>
    <row r="18" spans="1:8" ht="36" hidden="1" customHeight="1" outlineLevel="1">
      <c r="A18" s="11"/>
      <c r="B18" s="274"/>
      <c r="C18" s="269"/>
      <c r="D18" s="269"/>
      <c r="E18" s="72" t="s">
        <v>67</v>
      </c>
      <c r="F18" s="277" t="s">
        <v>134</v>
      </c>
      <c r="G18" s="277"/>
      <c r="H18" s="278"/>
    </row>
    <row r="19" spans="1:8" ht="36" customHeight="1" collapsed="1">
      <c r="A19" s="11"/>
      <c r="B19" s="272" t="s">
        <v>25</v>
      </c>
      <c r="C19" s="267" t="s">
        <v>29</v>
      </c>
      <c r="D19" s="267" t="s">
        <v>256</v>
      </c>
      <c r="E19" s="270" t="s">
        <v>257</v>
      </c>
      <c r="F19" s="271"/>
      <c r="G19" s="138">
        <v>42</v>
      </c>
      <c r="H19" s="39" t="s">
        <v>1</v>
      </c>
    </row>
    <row r="20" spans="1:8" ht="36" hidden="1" customHeight="1" outlineLevel="1">
      <c r="A20" s="11"/>
      <c r="B20" s="273"/>
      <c r="C20" s="268"/>
      <c r="D20" s="268"/>
      <c r="E20" s="21" t="s">
        <v>67</v>
      </c>
      <c r="F20" s="156" t="s">
        <v>258</v>
      </c>
      <c r="G20" s="156"/>
      <c r="H20" s="157"/>
    </row>
    <row r="21" spans="1:8" ht="36" hidden="1" customHeight="1" outlineLevel="1">
      <c r="A21" s="11"/>
      <c r="B21" s="273"/>
      <c r="C21" s="268"/>
      <c r="D21" s="268"/>
      <c r="E21" s="22" t="s">
        <v>69</v>
      </c>
      <c r="F21" s="156" t="s">
        <v>259</v>
      </c>
      <c r="G21" s="156"/>
      <c r="H21" s="157"/>
    </row>
    <row r="22" spans="1:8" ht="36" hidden="1" customHeight="1" outlineLevel="1">
      <c r="A22" s="11"/>
      <c r="B22" s="274"/>
      <c r="C22" s="269"/>
      <c r="D22" s="269"/>
      <c r="E22" s="23" t="s">
        <v>71</v>
      </c>
      <c r="F22" s="166" t="s">
        <v>90</v>
      </c>
      <c r="G22" s="275"/>
      <c r="H22" s="276"/>
    </row>
    <row r="23" spans="1:8" ht="36" customHeight="1" collapsed="1">
      <c r="A23" s="11"/>
      <c r="B23" s="272" t="s">
        <v>25</v>
      </c>
      <c r="C23" s="267" t="s">
        <v>29</v>
      </c>
      <c r="D23" s="267" t="s">
        <v>260</v>
      </c>
      <c r="E23" s="270" t="s">
        <v>261</v>
      </c>
      <c r="F23" s="271"/>
      <c r="G23" s="138">
        <v>54</v>
      </c>
      <c r="H23" s="39" t="s">
        <v>1</v>
      </c>
    </row>
    <row r="24" spans="1:8" ht="36" hidden="1" customHeight="1" outlineLevel="1">
      <c r="A24" s="11"/>
      <c r="B24" s="273"/>
      <c r="C24" s="268"/>
      <c r="D24" s="268"/>
      <c r="E24" s="21" t="s">
        <v>67</v>
      </c>
      <c r="F24" s="156" t="s">
        <v>262</v>
      </c>
      <c r="G24" s="156"/>
      <c r="H24" s="157"/>
    </row>
    <row r="25" spans="1:8" ht="36" hidden="1" customHeight="1" outlineLevel="1">
      <c r="A25" s="11"/>
      <c r="B25" s="273"/>
      <c r="C25" s="268"/>
      <c r="D25" s="268"/>
      <c r="E25" s="22" t="s">
        <v>69</v>
      </c>
      <c r="F25" s="156" t="s">
        <v>263</v>
      </c>
      <c r="G25" s="156"/>
      <c r="H25" s="157"/>
    </row>
    <row r="26" spans="1:8" ht="36" hidden="1" customHeight="1" outlineLevel="1">
      <c r="A26" s="11"/>
      <c r="B26" s="274"/>
      <c r="C26" s="269"/>
      <c r="D26" s="269"/>
      <c r="E26" s="23" t="s">
        <v>71</v>
      </c>
      <c r="F26" s="166" t="s">
        <v>90</v>
      </c>
      <c r="G26" s="275"/>
      <c r="H26" s="276"/>
    </row>
    <row r="27" spans="1:8" ht="36" customHeight="1" collapsed="1">
      <c r="A27" s="11"/>
      <c r="B27" s="272" t="s">
        <v>25</v>
      </c>
      <c r="C27" s="267" t="s">
        <v>29</v>
      </c>
      <c r="D27" s="267" t="s">
        <v>264</v>
      </c>
      <c r="E27" s="270" t="s">
        <v>265</v>
      </c>
      <c r="F27" s="271"/>
      <c r="G27" s="138">
        <v>173</v>
      </c>
      <c r="H27" s="39" t="s">
        <v>1</v>
      </c>
    </row>
    <row r="28" spans="1:8" ht="36" hidden="1" customHeight="1" outlineLevel="1">
      <c r="A28" s="11"/>
      <c r="B28" s="273"/>
      <c r="C28" s="268"/>
      <c r="D28" s="268"/>
      <c r="E28" s="21" t="s">
        <v>67</v>
      </c>
      <c r="F28" s="156" t="s">
        <v>266</v>
      </c>
      <c r="G28" s="156"/>
      <c r="H28" s="157"/>
    </row>
    <row r="29" spans="1:8" ht="36" hidden="1" customHeight="1" outlineLevel="1">
      <c r="A29" s="11"/>
      <c r="B29" s="273"/>
      <c r="C29" s="268"/>
      <c r="D29" s="268"/>
      <c r="E29" s="22" t="s">
        <v>69</v>
      </c>
      <c r="F29" s="156" t="s">
        <v>89</v>
      </c>
      <c r="G29" s="156"/>
      <c r="H29" s="157"/>
    </row>
    <row r="30" spans="1:8" ht="36" hidden="1" customHeight="1" outlineLevel="1">
      <c r="A30" s="11"/>
      <c r="B30" s="274"/>
      <c r="C30" s="269"/>
      <c r="D30" s="269"/>
      <c r="E30" s="23" t="s">
        <v>71</v>
      </c>
      <c r="F30" s="166" t="s">
        <v>90</v>
      </c>
      <c r="G30" s="275"/>
      <c r="H30" s="276"/>
    </row>
    <row r="31" spans="1:8" ht="36" customHeight="1" collapsed="1">
      <c r="B31" s="272" t="s">
        <v>25</v>
      </c>
      <c r="C31" s="267" t="s">
        <v>29</v>
      </c>
      <c r="D31" s="267" t="s">
        <v>267</v>
      </c>
      <c r="E31" s="270" t="s">
        <v>268</v>
      </c>
      <c r="F31" s="271"/>
      <c r="G31" s="137">
        <v>9</v>
      </c>
      <c r="H31" s="68" t="s">
        <v>1</v>
      </c>
    </row>
    <row r="32" spans="1:8" ht="36" hidden="1" customHeight="1" outlineLevel="1">
      <c r="B32" s="273"/>
      <c r="C32" s="268"/>
      <c r="D32" s="268"/>
      <c r="E32" s="21" t="s">
        <v>67</v>
      </c>
      <c r="F32" s="164" t="s">
        <v>98</v>
      </c>
      <c r="G32" s="164"/>
      <c r="H32" s="165"/>
    </row>
    <row r="33" spans="1:8" ht="36" hidden="1" customHeight="1" outlineLevel="1">
      <c r="B33" s="274"/>
      <c r="C33" s="269"/>
      <c r="D33" s="269"/>
      <c r="E33" s="23" t="s">
        <v>71</v>
      </c>
      <c r="F33" s="166" t="s">
        <v>99</v>
      </c>
      <c r="G33" s="154"/>
      <c r="H33" s="155"/>
    </row>
    <row r="34" spans="1:8" ht="36" customHeight="1" collapsed="1">
      <c r="A34" s="11"/>
      <c r="B34" s="272" t="s">
        <v>25</v>
      </c>
      <c r="C34" s="267" t="s">
        <v>269</v>
      </c>
      <c r="D34" s="267" t="s">
        <v>270</v>
      </c>
      <c r="E34" s="270" t="s">
        <v>271</v>
      </c>
      <c r="F34" s="271"/>
      <c r="G34" s="138">
        <v>84</v>
      </c>
      <c r="H34" s="39" t="s">
        <v>1</v>
      </c>
    </row>
    <row r="35" spans="1:8" ht="36" hidden="1" customHeight="1" outlineLevel="1">
      <c r="A35" s="11"/>
      <c r="B35" s="273"/>
      <c r="C35" s="268"/>
      <c r="D35" s="268"/>
      <c r="E35" s="21" t="s">
        <v>67</v>
      </c>
      <c r="F35" s="156" t="s">
        <v>109</v>
      </c>
      <c r="G35" s="156"/>
      <c r="H35" s="157"/>
    </row>
    <row r="36" spans="1:8" ht="36" hidden="1" customHeight="1" outlineLevel="1">
      <c r="A36" s="11"/>
      <c r="B36" s="273"/>
      <c r="C36" s="268"/>
      <c r="D36" s="268"/>
      <c r="E36" s="22" t="s">
        <v>69</v>
      </c>
      <c r="F36" s="156" t="s">
        <v>89</v>
      </c>
      <c r="G36" s="156"/>
      <c r="H36" s="157"/>
    </row>
    <row r="37" spans="1:8" ht="36" hidden="1" customHeight="1" outlineLevel="1">
      <c r="A37" s="11"/>
      <c r="B37" s="274"/>
      <c r="C37" s="269"/>
      <c r="D37" s="269"/>
      <c r="E37" s="23" t="s">
        <v>71</v>
      </c>
      <c r="F37" s="166" t="s">
        <v>90</v>
      </c>
      <c r="G37" s="275"/>
      <c r="H37" s="276"/>
    </row>
    <row r="38" spans="1:8" ht="36" customHeight="1" collapsed="1">
      <c r="A38" s="11"/>
      <c r="B38" s="272" t="s">
        <v>25</v>
      </c>
      <c r="C38" s="267" t="s">
        <v>269</v>
      </c>
      <c r="D38" s="267" t="s">
        <v>272</v>
      </c>
      <c r="E38" s="270" t="s">
        <v>273</v>
      </c>
      <c r="F38" s="271"/>
      <c r="G38" s="138">
        <v>292</v>
      </c>
      <c r="H38" s="39" t="s">
        <v>1</v>
      </c>
    </row>
    <row r="39" spans="1:8" ht="36" hidden="1" customHeight="1" outlineLevel="1">
      <c r="A39" s="11"/>
      <c r="B39" s="273"/>
      <c r="C39" s="268"/>
      <c r="D39" s="268"/>
      <c r="E39" s="21" t="s">
        <v>67</v>
      </c>
      <c r="F39" s="156" t="s">
        <v>266</v>
      </c>
      <c r="G39" s="156"/>
      <c r="H39" s="157"/>
    </row>
    <row r="40" spans="1:8" ht="36" hidden="1" customHeight="1" outlineLevel="1">
      <c r="A40" s="11"/>
      <c r="B40" s="273"/>
      <c r="C40" s="268"/>
      <c r="D40" s="268"/>
      <c r="E40" s="22" t="s">
        <v>69</v>
      </c>
      <c r="F40" s="156" t="s">
        <v>89</v>
      </c>
      <c r="G40" s="156"/>
      <c r="H40" s="157"/>
    </row>
    <row r="41" spans="1:8" ht="36" hidden="1" customHeight="1" outlineLevel="1">
      <c r="A41" s="11"/>
      <c r="B41" s="274"/>
      <c r="C41" s="269"/>
      <c r="D41" s="269"/>
      <c r="E41" s="23" t="s">
        <v>71</v>
      </c>
      <c r="F41" s="166" t="s">
        <v>90</v>
      </c>
      <c r="G41" s="275"/>
      <c r="H41" s="276"/>
    </row>
    <row r="42" spans="1:8" ht="36" customHeight="1" collapsed="1">
      <c r="A42" s="11"/>
      <c r="B42" s="272" t="s">
        <v>25</v>
      </c>
      <c r="C42" s="267" t="s">
        <v>269</v>
      </c>
      <c r="D42" s="267" t="s">
        <v>31</v>
      </c>
      <c r="E42" s="270" t="s">
        <v>274</v>
      </c>
      <c r="F42" s="271"/>
      <c r="G42" s="138">
        <v>502</v>
      </c>
      <c r="H42" s="39" t="s">
        <v>1</v>
      </c>
    </row>
    <row r="43" spans="1:8" ht="36" hidden="1" customHeight="1" outlineLevel="1">
      <c r="A43" s="11"/>
      <c r="B43" s="274"/>
      <c r="C43" s="269"/>
      <c r="D43" s="269"/>
      <c r="E43" s="72" t="s">
        <v>67</v>
      </c>
      <c r="F43" s="277" t="s">
        <v>275</v>
      </c>
      <c r="G43" s="277"/>
      <c r="H43" s="278"/>
    </row>
    <row r="44" spans="1:8" ht="36" customHeight="1" collapsed="1">
      <c r="A44" s="11"/>
      <c r="B44" s="272" t="s">
        <v>25</v>
      </c>
      <c r="C44" s="267" t="s">
        <v>269</v>
      </c>
      <c r="D44" s="267" t="s">
        <v>276</v>
      </c>
      <c r="E44" s="270" t="s">
        <v>277</v>
      </c>
      <c r="F44" s="271"/>
      <c r="G44" s="138">
        <v>44</v>
      </c>
      <c r="H44" s="39" t="s">
        <v>1</v>
      </c>
    </row>
    <row r="45" spans="1:8" ht="36" hidden="1" customHeight="1" outlineLevel="1">
      <c r="A45" s="11"/>
      <c r="B45" s="274"/>
      <c r="C45" s="269"/>
      <c r="D45" s="269"/>
      <c r="E45" s="72" t="s">
        <v>67</v>
      </c>
      <c r="F45" s="277" t="s">
        <v>275</v>
      </c>
      <c r="G45" s="277"/>
      <c r="H45" s="278"/>
    </row>
    <row r="46" spans="1:8" ht="36" customHeight="1" collapsed="1">
      <c r="A46" s="11"/>
      <c r="B46" s="272" t="s">
        <v>25</v>
      </c>
      <c r="C46" s="267" t="s">
        <v>269</v>
      </c>
      <c r="D46" s="267" t="s">
        <v>278</v>
      </c>
      <c r="E46" s="270" t="s">
        <v>279</v>
      </c>
      <c r="F46" s="271"/>
      <c r="G46" s="138">
        <v>0</v>
      </c>
      <c r="H46" s="39" t="s">
        <v>1</v>
      </c>
    </row>
    <row r="47" spans="1:8" ht="36" hidden="1" customHeight="1" outlineLevel="1">
      <c r="A47" s="11"/>
      <c r="B47" s="273"/>
      <c r="C47" s="268"/>
      <c r="D47" s="268"/>
      <c r="E47" s="21" t="s">
        <v>67</v>
      </c>
      <c r="F47" s="156" t="s">
        <v>109</v>
      </c>
      <c r="G47" s="156"/>
      <c r="H47" s="157"/>
    </row>
    <row r="48" spans="1:8" ht="36" hidden="1" customHeight="1" outlineLevel="1">
      <c r="A48" s="11"/>
      <c r="B48" s="273"/>
      <c r="C48" s="268"/>
      <c r="D48" s="268"/>
      <c r="E48" s="22" t="s">
        <v>69</v>
      </c>
      <c r="F48" s="156" t="s">
        <v>89</v>
      </c>
      <c r="G48" s="156"/>
      <c r="H48" s="157"/>
    </row>
    <row r="49" spans="1:8" ht="36" hidden="1" customHeight="1" outlineLevel="1">
      <c r="A49" s="11"/>
      <c r="B49" s="274"/>
      <c r="C49" s="269"/>
      <c r="D49" s="269"/>
      <c r="E49" s="23" t="s">
        <v>71</v>
      </c>
      <c r="F49" s="166" t="s">
        <v>90</v>
      </c>
      <c r="G49" s="275"/>
      <c r="H49" s="276"/>
    </row>
    <row r="50" spans="1:8" ht="36" customHeight="1" collapsed="1">
      <c r="B50" s="272" t="s">
        <v>25</v>
      </c>
      <c r="C50" s="267" t="s">
        <v>269</v>
      </c>
      <c r="D50" s="267" t="s">
        <v>280</v>
      </c>
      <c r="E50" s="270" t="s">
        <v>281</v>
      </c>
      <c r="F50" s="271"/>
      <c r="G50" s="137">
        <v>86</v>
      </c>
      <c r="H50" s="68" t="s">
        <v>1</v>
      </c>
    </row>
    <row r="51" spans="1:8" ht="36" hidden="1" customHeight="1" outlineLevel="1">
      <c r="B51" s="273"/>
      <c r="C51" s="268"/>
      <c r="D51" s="268"/>
      <c r="E51" s="21" t="s">
        <v>67</v>
      </c>
      <c r="F51" s="164" t="s">
        <v>98</v>
      </c>
      <c r="G51" s="164"/>
      <c r="H51" s="165"/>
    </row>
    <row r="52" spans="1:8" ht="36" hidden="1" customHeight="1" outlineLevel="1">
      <c r="B52" s="274"/>
      <c r="C52" s="269"/>
      <c r="D52" s="269"/>
      <c r="E52" s="23" t="s">
        <v>71</v>
      </c>
      <c r="F52" s="166" t="s">
        <v>99</v>
      </c>
      <c r="G52" s="154"/>
      <c r="H52" s="155"/>
    </row>
    <row r="53" spans="1:8" ht="36" customHeight="1" collapsed="1">
      <c r="B53" s="272" t="s">
        <v>25</v>
      </c>
      <c r="C53" s="267" t="s">
        <v>269</v>
      </c>
      <c r="D53" s="267" t="s">
        <v>282</v>
      </c>
      <c r="E53" s="270" t="s">
        <v>283</v>
      </c>
      <c r="F53" s="271"/>
      <c r="G53" s="137"/>
      <c r="H53" s="68" t="s">
        <v>1</v>
      </c>
    </row>
    <row r="54" spans="1:8" ht="36" hidden="1" customHeight="1" outlineLevel="1">
      <c r="B54" s="273"/>
      <c r="C54" s="268"/>
      <c r="D54" s="268"/>
      <c r="E54" s="21" t="s">
        <v>67</v>
      </c>
      <c r="F54" s="164" t="s">
        <v>98</v>
      </c>
      <c r="G54" s="164"/>
      <c r="H54" s="165"/>
    </row>
    <row r="55" spans="1:8" ht="36" hidden="1" customHeight="1" outlineLevel="1">
      <c r="B55" s="274"/>
      <c r="C55" s="269"/>
      <c r="D55" s="269"/>
      <c r="E55" s="23" t="s">
        <v>71</v>
      </c>
      <c r="F55" s="166" t="s">
        <v>99</v>
      </c>
      <c r="G55" s="154"/>
      <c r="H55" s="155"/>
    </row>
    <row r="56" spans="1:8" ht="36" customHeight="1" collapsed="1">
      <c r="A56" s="11"/>
      <c r="B56" s="272" t="s">
        <v>25</v>
      </c>
      <c r="C56" s="267" t="s">
        <v>33</v>
      </c>
      <c r="D56" s="267" t="s">
        <v>284</v>
      </c>
      <c r="E56" s="270" t="s">
        <v>285</v>
      </c>
      <c r="F56" s="271"/>
      <c r="G56" s="138">
        <v>15</v>
      </c>
      <c r="H56" s="39" t="s">
        <v>1</v>
      </c>
    </row>
    <row r="57" spans="1:8" ht="36" hidden="1" customHeight="1" outlineLevel="1">
      <c r="A57" s="11"/>
      <c r="B57" s="274"/>
      <c r="C57" s="269"/>
      <c r="D57" s="269"/>
      <c r="E57" s="72" t="s">
        <v>67</v>
      </c>
      <c r="F57" s="277" t="s">
        <v>199</v>
      </c>
      <c r="G57" s="277"/>
      <c r="H57" s="278"/>
    </row>
    <row r="58" spans="1:8" ht="36" customHeight="1" collapsed="1">
      <c r="A58" s="11"/>
      <c r="B58" s="272" t="s">
        <v>25</v>
      </c>
      <c r="C58" s="267" t="s">
        <v>33</v>
      </c>
      <c r="D58" s="267" t="s">
        <v>33</v>
      </c>
      <c r="E58" s="279" t="s">
        <v>286</v>
      </c>
      <c r="F58" s="280"/>
      <c r="G58" s="135">
        <v>28</v>
      </c>
      <c r="H58" s="39" t="s">
        <v>1</v>
      </c>
    </row>
    <row r="59" spans="1:8" ht="36" hidden="1" customHeight="1" outlineLevel="1">
      <c r="A59" s="12"/>
      <c r="B59" s="274"/>
      <c r="C59" s="269"/>
      <c r="D59" s="270"/>
      <c r="E59" s="72" t="s">
        <v>67</v>
      </c>
      <c r="F59" s="277" t="s">
        <v>275</v>
      </c>
      <c r="G59" s="277"/>
      <c r="H59" s="278"/>
    </row>
    <row r="60" spans="1:8" ht="36" customHeight="1" collapsed="1">
      <c r="B60" s="272" t="s">
        <v>25</v>
      </c>
      <c r="C60" s="267" t="s">
        <v>35</v>
      </c>
      <c r="D60" s="267" t="s">
        <v>287</v>
      </c>
      <c r="E60" s="270" t="s">
        <v>288</v>
      </c>
      <c r="F60" s="271"/>
      <c r="G60" s="137">
        <v>667</v>
      </c>
      <c r="H60" s="68" t="s">
        <v>1</v>
      </c>
    </row>
    <row r="61" spans="1:8" ht="36" hidden="1" customHeight="1" outlineLevel="1">
      <c r="B61" s="273"/>
      <c r="C61" s="268"/>
      <c r="D61" s="268"/>
      <c r="E61" s="21" t="s">
        <v>67</v>
      </c>
      <c r="F61" s="156" t="s">
        <v>289</v>
      </c>
      <c r="G61" s="156"/>
      <c r="H61" s="157"/>
    </row>
    <row r="62" spans="1:8" ht="36" hidden="1" customHeight="1" outlineLevel="1">
      <c r="B62" s="274"/>
      <c r="C62" s="269"/>
      <c r="D62" s="269"/>
      <c r="E62" s="23" t="s">
        <v>71</v>
      </c>
      <c r="F62" s="166" t="s">
        <v>210</v>
      </c>
      <c r="G62" s="275"/>
      <c r="H62" s="276"/>
    </row>
    <row r="63" spans="1:8" ht="36" customHeight="1" collapsed="1">
      <c r="B63" s="272" t="s">
        <v>25</v>
      </c>
      <c r="C63" s="267" t="s">
        <v>29</v>
      </c>
      <c r="D63" s="285" t="s">
        <v>290</v>
      </c>
      <c r="E63" s="254" t="s">
        <v>429</v>
      </c>
      <c r="F63" s="255"/>
      <c r="G63" s="134">
        <v>0</v>
      </c>
      <c r="H63" s="39" t="s">
        <v>1</v>
      </c>
    </row>
    <row r="64" spans="1:8" ht="36" hidden="1" customHeight="1" outlineLevel="1">
      <c r="B64" s="273"/>
      <c r="C64" s="268"/>
      <c r="D64" s="279"/>
      <c r="E64" s="69" t="s">
        <v>67</v>
      </c>
      <c r="F64" s="224" t="s">
        <v>164</v>
      </c>
      <c r="G64" s="224"/>
      <c r="H64" s="225"/>
    </row>
    <row r="65" spans="2:8" ht="36" hidden="1" customHeight="1" outlineLevel="1">
      <c r="B65" s="273"/>
      <c r="C65" s="268"/>
      <c r="D65" s="279"/>
      <c r="E65" s="71" t="s">
        <v>69</v>
      </c>
      <c r="F65" s="156" t="s">
        <v>165</v>
      </c>
      <c r="G65" s="156"/>
      <c r="H65" s="225"/>
    </row>
    <row r="66" spans="2:8" ht="36" hidden="1" customHeight="1" outlineLevel="1">
      <c r="B66" s="274"/>
      <c r="C66" s="269"/>
      <c r="D66" s="270"/>
      <c r="E66" s="70" t="s">
        <v>116</v>
      </c>
      <c r="F66" s="221" t="s">
        <v>166</v>
      </c>
      <c r="G66" s="222"/>
      <c r="H66" s="223"/>
    </row>
    <row r="67" spans="2:8" ht="36" customHeight="1" collapsed="1">
      <c r="B67" s="272" t="s">
        <v>25</v>
      </c>
      <c r="C67" s="267" t="s">
        <v>29</v>
      </c>
      <c r="D67" s="285" t="s">
        <v>291</v>
      </c>
      <c r="E67" s="254" t="s">
        <v>430</v>
      </c>
      <c r="F67" s="255"/>
      <c r="G67" s="134">
        <v>0</v>
      </c>
      <c r="H67" s="39" t="s">
        <v>1</v>
      </c>
    </row>
    <row r="68" spans="2:8" ht="36" hidden="1" customHeight="1" outlineLevel="1">
      <c r="B68" s="273"/>
      <c r="C68" s="268"/>
      <c r="D68" s="279"/>
      <c r="E68" s="69" t="s">
        <v>67</v>
      </c>
      <c r="F68" s="224" t="s">
        <v>164</v>
      </c>
      <c r="G68" s="224"/>
      <c r="H68" s="225"/>
    </row>
    <row r="69" spans="2:8" ht="36" hidden="1" customHeight="1" outlineLevel="1">
      <c r="B69" s="273"/>
      <c r="C69" s="268"/>
      <c r="D69" s="279"/>
      <c r="E69" s="71" t="s">
        <v>69</v>
      </c>
      <c r="F69" s="156" t="s">
        <v>165</v>
      </c>
      <c r="G69" s="156"/>
      <c r="H69" s="225"/>
    </row>
    <row r="70" spans="2:8" ht="36" hidden="1" customHeight="1" outlineLevel="1">
      <c r="B70" s="274"/>
      <c r="C70" s="269"/>
      <c r="D70" s="270"/>
      <c r="E70" s="70" t="s">
        <v>116</v>
      </c>
      <c r="F70" s="221" t="s">
        <v>166</v>
      </c>
      <c r="G70" s="222"/>
      <c r="H70" s="223"/>
    </row>
    <row r="71" spans="2:8" ht="36" customHeight="1" collapsed="1">
      <c r="B71" s="272" t="s">
        <v>25</v>
      </c>
      <c r="C71" s="267" t="s">
        <v>269</v>
      </c>
      <c r="D71" s="285" t="s">
        <v>292</v>
      </c>
      <c r="E71" s="254" t="s">
        <v>431</v>
      </c>
      <c r="F71" s="255"/>
      <c r="G71" s="134">
        <v>0</v>
      </c>
      <c r="H71" s="39" t="s">
        <v>1</v>
      </c>
    </row>
    <row r="72" spans="2:8" ht="37" hidden="1" customHeight="1" outlineLevel="1">
      <c r="B72" s="273"/>
      <c r="C72" s="268"/>
      <c r="D72" s="279"/>
      <c r="E72" s="69" t="s">
        <v>67</v>
      </c>
      <c r="F72" s="224" t="s">
        <v>164</v>
      </c>
      <c r="G72" s="224"/>
      <c r="H72" s="225"/>
    </row>
    <row r="73" spans="2:8" ht="36" hidden="1" customHeight="1" outlineLevel="1">
      <c r="B73" s="273"/>
      <c r="C73" s="268"/>
      <c r="D73" s="279"/>
      <c r="E73" s="71" t="s">
        <v>69</v>
      </c>
      <c r="F73" s="156" t="s">
        <v>165</v>
      </c>
      <c r="G73" s="156"/>
      <c r="H73" s="225"/>
    </row>
    <row r="74" spans="2:8" ht="36" hidden="1" customHeight="1" outlineLevel="1">
      <c r="B74" s="274"/>
      <c r="C74" s="269"/>
      <c r="D74" s="270"/>
      <c r="E74" s="70" t="s">
        <v>116</v>
      </c>
      <c r="F74" s="221" t="s">
        <v>166</v>
      </c>
      <c r="G74" s="222"/>
      <c r="H74" s="223"/>
    </row>
    <row r="75" spans="2:8" ht="36" customHeight="1" collapsed="1">
      <c r="B75" s="272" t="s">
        <v>25</v>
      </c>
      <c r="C75" s="267" t="s">
        <v>33</v>
      </c>
      <c r="D75" s="285" t="s">
        <v>293</v>
      </c>
      <c r="E75" s="254" t="s">
        <v>432</v>
      </c>
      <c r="F75" s="255"/>
      <c r="G75" s="134">
        <v>0</v>
      </c>
      <c r="H75" s="39" t="s">
        <v>1</v>
      </c>
    </row>
    <row r="76" spans="2:8" ht="36" hidden="1" customHeight="1" outlineLevel="1">
      <c r="B76" s="273"/>
      <c r="C76" s="268"/>
      <c r="D76" s="279"/>
      <c r="E76" s="69" t="s">
        <v>67</v>
      </c>
      <c r="F76" s="224" t="s">
        <v>164</v>
      </c>
      <c r="G76" s="224"/>
      <c r="H76" s="225"/>
    </row>
    <row r="77" spans="2:8" ht="36" hidden="1" customHeight="1" outlineLevel="1">
      <c r="B77" s="273"/>
      <c r="C77" s="268"/>
      <c r="D77" s="279"/>
      <c r="E77" s="71" t="s">
        <v>69</v>
      </c>
      <c r="F77" s="156" t="s">
        <v>165</v>
      </c>
      <c r="G77" s="156"/>
      <c r="H77" s="225"/>
    </row>
    <row r="78" spans="2:8" ht="36" hidden="1" customHeight="1" outlineLevel="1">
      <c r="B78" s="274"/>
      <c r="C78" s="269"/>
      <c r="D78" s="270"/>
      <c r="E78" s="70" t="s">
        <v>116</v>
      </c>
      <c r="F78" s="221" t="s">
        <v>166</v>
      </c>
      <c r="G78" s="222"/>
      <c r="H78" s="223"/>
    </row>
    <row r="79" spans="2:8" ht="36" customHeight="1" collapsed="1">
      <c r="B79" s="272" t="s">
        <v>25</v>
      </c>
      <c r="C79" s="267" t="s">
        <v>27</v>
      </c>
      <c r="D79" s="285" t="s">
        <v>294</v>
      </c>
      <c r="E79" s="254" t="s">
        <v>433</v>
      </c>
      <c r="F79" s="255"/>
      <c r="G79" s="134">
        <v>0</v>
      </c>
      <c r="H79" s="39" t="s">
        <v>1</v>
      </c>
    </row>
    <row r="80" spans="2:8" ht="36" hidden="1" customHeight="1" outlineLevel="1">
      <c r="B80" s="273"/>
      <c r="C80" s="268"/>
      <c r="D80" s="279"/>
      <c r="E80" s="69" t="s">
        <v>67</v>
      </c>
      <c r="F80" s="224" t="s">
        <v>164</v>
      </c>
      <c r="G80" s="224"/>
      <c r="H80" s="225"/>
    </row>
    <row r="81" spans="2:8" ht="36" hidden="1" customHeight="1" outlineLevel="1">
      <c r="B81" s="273"/>
      <c r="C81" s="268"/>
      <c r="D81" s="279"/>
      <c r="E81" s="71" t="s">
        <v>69</v>
      </c>
      <c r="F81" s="156" t="s">
        <v>165</v>
      </c>
      <c r="G81" s="156"/>
      <c r="H81" s="225"/>
    </row>
    <row r="82" spans="2:8" ht="36" hidden="1" customHeight="1" outlineLevel="1">
      <c r="B82" s="274"/>
      <c r="C82" s="269"/>
      <c r="D82" s="270"/>
      <c r="E82" s="70" t="s">
        <v>116</v>
      </c>
      <c r="F82" s="221" t="s">
        <v>166</v>
      </c>
      <c r="G82" s="222"/>
      <c r="H82" s="223"/>
    </row>
    <row r="83" spans="2:8" ht="36" customHeight="1" collapsed="1">
      <c r="B83" s="272" t="s">
        <v>25</v>
      </c>
      <c r="C83" s="267" t="s">
        <v>269</v>
      </c>
      <c r="D83" s="285" t="s">
        <v>295</v>
      </c>
      <c r="E83" s="254" t="s">
        <v>434</v>
      </c>
      <c r="F83" s="255"/>
      <c r="G83" s="134">
        <v>0</v>
      </c>
      <c r="H83" s="39" t="s">
        <v>1</v>
      </c>
    </row>
    <row r="84" spans="2:8" ht="36" hidden="1" customHeight="1" outlineLevel="1">
      <c r="B84" s="273"/>
      <c r="C84" s="268"/>
      <c r="D84" s="279"/>
      <c r="E84" s="69" t="s">
        <v>67</v>
      </c>
      <c r="F84" s="224" t="s">
        <v>164</v>
      </c>
      <c r="G84" s="224"/>
      <c r="H84" s="225"/>
    </row>
    <row r="85" spans="2:8" ht="36" hidden="1" customHeight="1" outlineLevel="1">
      <c r="B85" s="273"/>
      <c r="C85" s="268"/>
      <c r="D85" s="279"/>
      <c r="E85" s="71" t="s">
        <v>69</v>
      </c>
      <c r="F85" s="156" t="s">
        <v>165</v>
      </c>
      <c r="G85" s="156"/>
      <c r="H85" s="225"/>
    </row>
    <row r="86" spans="2:8" ht="36" hidden="1" customHeight="1" outlineLevel="1">
      <c r="B86" s="274"/>
      <c r="C86" s="269"/>
      <c r="D86" s="270"/>
      <c r="E86" s="70" t="s">
        <v>116</v>
      </c>
      <c r="F86" s="221" t="s">
        <v>166</v>
      </c>
      <c r="G86" s="222"/>
      <c r="H86" s="223"/>
    </row>
    <row r="87" spans="2:8" ht="36" customHeight="1" collapsed="1">
      <c r="B87" s="272" t="s">
        <v>25</v>
      </c>
      <c r="C87" s="267" t="s">
        <v>27</v>
      </c>
      <c r="D87" s="285" t="s">
        <v>296</v>
      </c>
      <c r="E87" s="254" t="s">
        <v>435</v>
      </c>
      <c r="F87" s="255"/>
      <c r="G87" s="134">
        <v>0</v>
      </c>
      <c r="H87" s="39" t="s">
        <v>1</v>
      </c>
    </row>
    <row r="88" spans="2:8" ht="36" hidden="1" customHeight="1" outlineLevel="1">
      <c r="B88" s="273"/>
      <c r="C88" s="268"/>
      <c r="D88" s="279"/>
      <c r="E88" s="69" t="s">
        <v>67</v>
      </c>
      <c r="F88" s="224" t="s">
        <v>164</v>
      </c>
      <c r="G88" s="224"/>
      <c r="H88" s="225"/>
    </row>
    <row r="89" spans="2:8" ht="36" hidden="1" customHeight="1" outlineLevel="1">
      <c r="B89" s="273"/>
      <c r="C89" s="268"/>
      <c r="D89" s="279"/>
      <c r="E89" s="71" t="s">
        <v>69</v>
      </c>
      <c r="F89" s="156" t="s">
        <v>165</v>
      </c>
      <c r="G89" s="156"/>
      <c r="H89" s="225"/>
    </row>
    <row r="90" spans="2:8" ht="36" hidden="1" customHeight="1" outlineLevel="1">
      <c r="B90" s="274"/>
      <c r="C90" s="269"/>
      <c r="D90" s="270"/>
      <c r="E90" s="70" t="s">
        <v>116</v>
      </c>
      <c r="F90" s="221" t="s">
        <v>166</v>
      </c>
      <c r="G90" s="222"/>
      <c r="H90" s="223"/>
    </row>
    <row r="91" spans="2:8" ht="36" customHeight="1" collapsed="1">
      <c r="B91" s="272" t="s">
        <v>25</v>
      </c>
      <c r="C91" s="267" t="s">
        <v>29</v>
      </c>
      <c r="D91" s="285" t="s">
        <v>297</v>
      </c>
      <c r="E91" s="254" t="s">
        <v>436</v>
      </c>
      <c r="F91" s="255"/>
      <c r="G91" s="134">
        <v>0</v>
      </c>
      <c r="H91" s="39" t="s">
        <v>1</v>
      </c>
    </row>
    <row r="92" spans="2:8" ht="36" hidden="1" customHeight="1" outlineLevel="1">
      <c r="B92" s="273"/>
      <c r="C92" s="268"/>
      <c r="D92" s="279"/>
      <c r="E92" s="69" t="s">
        <v>67</v>
      </c>
      <c r="F92" s="224" t="s">
        <v>164</v>
      </c>
      <c r="G92" s="224"/>
      <c r="H92" s="225"/>
    </row>
    <row r="93" spans="2:8" ht="36" hidden="1" customHeight="1" outlineLevel="1">
      <c r="B93" s="273"/>
      <c r="C93" s="268"/>
      <c r="D93" s="279"/>
      <c r="E93" s="71" t="s">
        <v>69</v>
      </c>
      <c r="F93" s="156" t="s">
        <v>165</v>
      </c>
      <c r="G93" s="156"/>
      <c r="H93" s="225"/>
    </row>
    <row r="94" spans="2:8" ht="36" hidden="1" customHeight="1" outlineLevel="1">
      <c r="B94" s="274"/>
      <c r="C94" s="269"/>
      <c r="D94" s="270"/>
      <c r="E94" s="70" t="s">
        <v>116</v>
      </c>
      <c r="F94" s="221" t="s">
        <v>166</v>
      </c>
      <c r="G94" s="222"/>
      <c r="H94" s="223"/>
    </row>
    <row r="95" spans="2:8" ht="36" customHeight="1" collapsed="1">
      <c r="B95" s="272" t="s">
        <v>25</v>
      </c>
      <c r="C95" s="267" t="s">
        <v>35</v>
      </c>
      <c r="D95" s="285" t="s">
        <v>298</v>
      </c>
      <c r="E95" s="254" t="s">
        <v>437</v>
      </c>
      <c r="F95" s="255"/>
      <c r="G95" s="134">
        <v>0</v>
      </c>
      <c r="H95" s="39" t="s">
        <v>1</v>
      </c>
    </row>
    <row r="96" spans="2:8" ht="36" hidden="1" customHeight="1" outlineLevel="1">
      <c r="B96" s="273"/>
      <c r="C96" s="268"/>
      <c r="D96" s="279"/>
      <c r="E96" s="69" t="s">
        <v>67</v>
      </c>
      <c r="F96" s="224" t="s">
        <v>164</v>
      </c>
      <c r="G96" s="224"/>
      <c r="H96" s="225"/>
    </row>
    <row r="97" spans="2:8" ht="36" hidden="1" customHeight="1" outlineLevel="1">
      <c r="B97" s="273"/>
      <c r="C97" s="268"/>
      <c r="D97" s="279"/>
      <c r="E97" s="71" t="s">
        <v>69</v>
      </c>
      <c r="F97" s="156" t="s">
        <v>165</v>
      </c>
      <c r="G97" s="156"/>
      <c r="H97" s="225"/>
    </row>
    <row r="98" spans="2:8" ht="36" hidden="1" customHeight="1" outlineLevel="1">
      <c r="B98" s="274"/>
      <c r="C98" s="269"/>
      <c r="D98" s="270"/>
      <c r="E98" s="70" t="s">
        <v>116</v>
      </c>
      <c r="F98" s="221" t="s">
        <v>166</v>
      </c>
      <c r="G98" s="222"/>
      <c r="H98" s="223"/>
    </row>
    <row r="99" spans="2:8" ht="36" customHeight="1" collapsed="1">
      <c r="B99" s="272" t="s">
        <v>25</v>
      </c>
      <c r="C99" s="267" t="s">
        <v>269</v>
      </c>
      <c r="D99" s="285" t="s">
        <v>299</v>
      </c>
      <c r="E99" s="254" t="s">
        <v>438</v>
      </c>
      <c r="F99" s="255"/>
      <c r="G99" s="134">
        <v>0</v>
      </c>
      <c r="H99" s="39" t="s">
        <v>1</v>
      </c>
    </row>
    <row r="100" spans="2:8" ht="36" hidden="1" customHeight="1" outlineLevel="1">
      <c r="B100" s="273"/>
      <c r="C100" s="268"/>
      <c r="D100" s="279"/>
      <c r="E100" s="69" t="s">
        <v>67</v>
      </c>
      <c r="F100" s="224" t="s">
        <v>164</v>
      </c>
      <c r="G100" s="224"/>
      <c r="H100" s="225"/>
    </row>
    <row r="101" spans="2:8" ht="36" hidden="1" customHeight="1" outlineLevel="1">
      <c r="B101" s="273"/>
      <c r="C101" s="268"/>
      <c r="D101" s="279"/>
      <c r="E101" s="71" t="s">
        <v>69</v>
      </c>
      <c r="F101" s="156" t="s">
        <v>165</v>
      </c>
      <c r="G101" s="156"/>
      <c r="H101" s="225"/>
    </row>
    <row r="102" spans="2:8" ht="36" hidden="1" customHeight="1" outlineLevel="1">
      <c r="B102" s="274"/>
      <c r="C102" s="269"/>
      <c r="D102" s="270"/>
      <c r="E102" s="70" t="s">
        <v>116</v>
      </c>
      <c r="F102" s="221" t="s">
        <v>166</v>
      </c>
      <c r="G102" s="222"/>
      <c r="H102" s="223"/>
    </row>
    <row r="103" spans="2:8" ht="36" customHeight="1" collapsed="1">
      <c r="B103" s="272" t="s">
        <v>25</v>
      </c>
      <c r="C103" s="267" t="s">
        <v>27</v>
      </c>
      <c r="D103" s="285" t="s">
        <v>300</v>
      </c>
      <c r="E103" s="254" t="s">
        <v>439</v>
      </c>
      <c r="F103" s="255"/>
      <c r="G103" s="134">
        <v>0</v>
      </c>
      <c r="H103" s="39" t="s">
        <v>1</v>
      </c>
    </row>
    <row r="104" spans="2:8" ht="36" hidden="1" customHeight="1" outlineLevel="1">
      <c r="B104" s="273"/>
      <c r="C104" s="268"/>
      <c r="D104" s="279"/>
      <c r="E104" s="69" t="s">
        <v>67</v>
      </c>
      <c r="F104" s="224" t="s">
        <v>164</v>
      </c>
      <c r="G104" s="224"/>
      <c r="H104" s="225"/>
    </row>
    <row r="105" spans="2:8" ht="36" hidden="1" customHeight="1" outlineLevel="1">
      <c r="B105" s="273"/>
      <c r="C105" s="268"/>
      <c r="D105" s="279"/>
      <c r="E105" s="71" t="s">
        <v>69</v>
      </c>
      <c r="F105" s="156" t="s">
        <v>165</v>
      </c>
      <c r="G105" s="156"/>
      <c r="H105" s="225"/>
    </row>
    <row r="106" spans="2:8" ht="36" hidden="1" customHeight="1" outlineLevel="1">
      <c r="B106" s="274"/>
      <c r="C106" s="269"/>
      <c r="D106" s="270"/>
      <c r="E106" s="70" t="s">
        <v>116</v>
      </c>
      <c r="F106" s="221" t="s">
        <v>166</v>
      </c>
      <c r="G106" s="222"/>
      <c r="H106" s="223"/>
    </row>
    <row r="107" spans="2:8" ht="36" customHeight="1" collapsed="1">
      <c r="B107" s="272" t="s">
        <v>25</v>
      </c>
      <c r="C107" s="267" t="s">
        <v>29</v>
      </c>
      <c r="D107" s="285" t="s">
        <v>301</v>
      </c>
      <c r="E107" s="254" t="s">
        <v>440</v>
      </c>
      <c r="F107" s="255"/>
      <c r="G107" s="134">
        <v>0</v>
      </c>
      <c r="H107" s="39" t="s">
        <v>1</v>
      </c>
    </row>
    <row r="108" spans="2:8" ht="36" hidden="1" customHeight="1" outlineLevel="1">
      <c r="B108" s="273"/>
      <c r="C108" s="268"/>
      <c r="D108" s="279"/>
      <c r="E108" s="69" t="s">
        <v>67</v>
      </c>
      <c r="F108" s="224" t="s">
        <v>164</v>
      </c>
      <c r="G108" s="224"/>
      <c r="H108" s="225"/>
    </row>
    <row r="109" spans="2:8" ht="36" hidden="1" customHeight="1" outlineLevel="1">
      <c r="B109" s="273"/>
      <c r="C109" s="268"/>
      <c r="D109" s="279"/>
      <c r="E109" s="71" t="s">
        <v>69</v>
      </c>
      <c r="F109" s="156" t="s">
        <v>165</v>
      </c>
      <c r="G109" s="156"/>
      <c r="H109" s="225"/>
    </row>
    <row r="110" spans="2:8" ht="36" hidden="1" customHeight="1" outlineLevel="1">
      <c r="B110" s="274"/>
      <c r="C110" s="269"/>
      <c r="D110" s="270"/>
      <c r="E110" s="70" t="s">
        <v>116</v>
      </c>
      <c r="F110" s="221" t="s">
        <v>166</v>
      </c>
      <c r="G110" s="222"/>
      <c r="H110" s="223"/>
    </row>
    <row r="111" spans="2:8" ht="36" customHeight="1" collapsed="1">
      <c r="B111" s="272" t="s">
        <v>25</v>
      </c>
      <c r="C111" s="267" t="s">
        <v>269</v>
      </c>
      <c r="D111" s="285" t="s">
        <v>302</v>
      </c>
      <c r="E111" s="254" t="s">
        <v>441</v>
      </c>
      <c r="F111" s="255"/>
      <c r="G111" s="134">
        <v>0</v>
      </c>
      <c r="H111" s="39" t="s">
        <v>1</v>
      </c>
    </row>
    <row r="112" spans="2:8" ht="36" hidden="1" customHeight="1" outlineLevel="1">
      <c r="B112" s="273"/>
      <c r="C112" s="268"/>
      <c r="D112" s="279"/>
      <c r="E112" s="69" t="s">
        <v>67</v>
      </c>
      <c r="F112" s="224" t="s">
        <v>164</v>
      </c>
      <c r="G112" s="224"/>
      <c r="H112" s="225"/>
    </row>
    <row r="113" spans="2:8" ht="36" hidden="1" customHeight="1" outlineLevel="1">
      <c r="B113" s="273"/>
      <c r="C113" s="268"/>
      <c r="D113" s="279"/>
      <c r="E113" s="71" t="s">
        <v>69</v>
      </c>
      <c r="F113" s="156" t="s">
        <v>165</v>
      </c>
      <c r="G113" s="156"/>
      <c r="H113" s="225"/>
    </row>
    <row r="114" spans="2:8" ht="36" hidden="1" customHeight="1" outlineLevel="1">
      <c r="B114" s="274"/>
      <c r="C114" s="269"/>
      <c r="D114" s="270"/>
      <c r="E114" s="70" t="s">
        <v>116</v>
      </c>
      <c r="F114" s="221" t="s">
        <v>166</v>
      </c>
      <c r="G114" s="222"/>
      <c r="H114" s="223"/>
    </row>
    <row r="115" spans="2:8" ht="36" customHeight="1" collapsed="1">
      <c r="B115" s="272" t="s">
        <v>25</v>
      </c>
      <c r="C115" s="267" t="s">
        <v>27</v>
      </c>
      <c r="D115" s="285" t="s">
        <v>303</v>
      </c>
      <c r="E115" s="254" t="s">
        <v>442</v>
      </c>
      <c r="F115" s="255"/>
      <c r="G115" s="134">
        <v>0</v>
      </c>
      <c r="H115" s="39" t="s">
        <v>1</v>
      </c>
    </row>
    <row r="116" spans="2:8" ht="36" hidden="1" customHeight="1" outlineLevel="1">
      <c r="B116" s="273"/>
      <c r="C116" s="268"/>
      <c r="D116" s="279"/>
      <c r="E116" s="69" t="s">
        <v>67</v>
      </c>
      <c r="F116" s="224" t="s">
        <v>164</v>
      </c>
      <c r="G116" s="224"/>
      <c r="H116" s="225"/>
    </row>
    <row r="117" spans="2:8" ht="36" hidden="1" customHeight="1" outlineLevel="1">
      <c r="B117" s="273"/>
      <c r="C117" s="268"/>
      <c r="D117" s="279"/>
      <c r="E117" s="71" t="s">
        <v>69</v>
      </c>
      <c r="F117" s="156" t="s">
        <v>165</v>
      </c>
      <c r="G117" s="156"/>
      <c r="H117" s="225"/>
    </row>
    <row r="118" spans="2:8" ht="36" hidden="1" customHeight="1" outlineLevel="1">
      <c r="B118" s="274"/>
      <c r="C118" s="269"/>
      <c r="D118" s="270"/>
      <c r="E118" s="70" t="s">
        <v>116</v>
      </c>
      <c r="F118" s="221" t="s">
        <v>166</v>
      </c>
      <c r="G118" s="222"/>
      <c r="H118" s="223"/>
    </row>
    <row r="119" spans="2:8" ht="36" customHeight="1" collapsed="1">
      <c r="B119" s="272" t="s">
        <v>25</v>
      </c>
      <c r="C119" s="267" t="s">
        <v>29</v>
      </c>
      <c r="D119" s="285" t="s">
        <v>304</v>
      </c>
      <c r="E119" s="254" t="s">
        <v>443</v>
      </c>
      <c r="F119" s="255"/>
      <c r="G119" s="134">
        <v>0</v>
      </c>
      <c r="H119" s="39" t="s">
        <v>1</v>
      </c>
    </row>
    <row r="120" spans="2:8" ht="36" hidden="1" customHeight="1" outlineLevel="1">
      <c r="B120" s="273"/>
      <c r="C120" s="268"/>
      <c r="D120" s="279"/>
      <c r="E120" s="69" t="s">
        <v>67</v>
      </c>
      <c r="F120" s="224" t="s">
        <v>164</v>
      </c>
      <c r="G120" s="224"/>
      <c r="H120" s="225"/>
    </row>
    <row r="121" spans="2:8" ht="36" hidden="1" customHeight="1" outlineLevel="1">
      <c r="B121" s="273"/>
      <c r="C121" s="268"/>
      <c r="D121" s="279"/>
      <c r="E121" s="71" t="s">
        <v>69</v>
      </c>
      <c r="F121" s="156" t="s">
        <v>165</v>
      </c>
      <c r="G121" s="156"/>
      <c r="H121" s="225"/>
    </row>
    <row r="122" spans="2:8" ht="36" hidden="1" customHeight="1" outlineLevel="1">
      <c r="B122" s="274"/>
      <c r="C122" s="269"/>
      <c r="D122" s="270"/>
      <c r="E122" s="70" t="s">
        <v>116</v>
      </c>
      <c r="F122" s="221" t="s">
        <v>166</v>
      </c>
      <c r="G122" s="222"/>
      <c r="H122" s="223"/>
    </row>
    <row r="123" spans="2:8" ht="36" customHeight="1" collapsed="1">
      <c r="B123" s="272" t="s">
        <v>25</v>
      </c>
      <c r="C123" s="267" t="s">
        <v>269</v>
      </c>
      <c r="D123" s="285" t="s">
        <v>305</v>
      </c>
      <c r="E123" s="254" t="s">
        <v>444</v>
      </c>
      <c r="F123" s="255"/>
      <c r="G123" s="134">
        <v>0</v>
      </c>
      <c r="H123" s="39" t="s">
        <v>1</v>
      </c>
    </row>
    <row r="124" spans="2:8" ht="36" hidden="1" customHeight="1" outlineLevel="1">
      <c r="B124" s="273"/>
      <c r="C124" s="268"/>
      <c r="D124" s="279"/>
      <c r="E124" s="69" t="s">
        <v>67</v>
      </c>
      <c r="F124" s="224" t="s">
        <v>164</v>
      </c>
      <c r="G124" s="224"/>
      <c r="H124" s="225"/>
    </row>
    <row r="125" spans="2:8" ht="36" hidden="1" customHeight="1" outlineLevel="1">
      <c r="B125" s="273"/>
      <c r="C125" s="268"/>
      <c r="D125" s="279"/>
      <c r="E125" s="71" t="s">
        <v>69</v>
      </c>
      <c r="F125" s="156" t="s">
        <v>165</v>
      </c>
      <c r="G125" s="156"/>
      <c r="H125" s="225"/>
    </row>
    <row r="126" spans="2:8" ht="36" hidden="1" customHeight="1" outlineLevel="1">
      <c r="B126" s="274"/>
      <c r="C126" s="269"/>
      <c r="D126" s="270"/>
      <c r="E126" s="70" t="s">
        <v>116</v>
      </c>
      <c r="F126" s="221" t="s">
        <v>166</v>
      </c>
      <c r="G126" s="222"/>
      <c r="H126" s="223"/>
    </row>
    <row r="127" spans="2:8" ht="36" customHeight="1" collapsed="1">
      <c r="B127" s="272" t="s">
        <v>25</v>
      </c>
      <c r="C127" s="267" t="s">
        <v>29</v>
      </c>
      <c r="D127" s="285" t="s">
        <v>306</v>
      </c>
      <c r="E127" s="254" t="s">
        <v>445</v>
      </c>
      <c r="F127" s="255"/>
      <c r="G127" s="134">
        <v>0</v>
      </c>
      <c r="H127" s="39" t="s">
        <v>1</v>
      </c>
    </row>
    <row r="128" spans="2:8" ht="36" hidden="1" customHeight="1" outlineLevel="1">
      <c r="B128" s="273"/>
      <c r="C128" s="268"/>
      <c r="D128" s="279"/>
      <c r="E128" s="69" t="s">
        <v>67</v>
      </c>
      <c r="F128" s="224" t="s">
        <v>164</v>
      </c>
      <c r="G128" s="224"/>
      <c r="H128" s="225"/>
    </row>
    <row r="129" spans="2:8" ht="36" hidden="1" customHeight="1" outlineLevel="1">
      <c r="B129" s="273"/>
      <c r="C129" s="268"/>
      <c r="D129" s="279"/>
      <c r="E129" s="71" t="s">
        <v>69</v>
      </c>
      <c r="F129" s="156" t="s">
        <v>165</v>
      </c>
      <c r="G129" s="156"/>
      <c r="H129" s="225"/>
    </row>
    <row r="130" spans="2:8" ht="36" hidden="1" customHeight="1" outlineLevel="1">
      <c r="B130" s="273"/>
      <c r="C130" s="268"/>
      <c r="D130" s="279"/>
      <c r="E130" s="71" t="s">
        <v>116</v>
      </c>
      <c r="F130" s="264" t="s">
        <v>166</v>
      </c>
      <c r="G130" s="265"/>
      <c r="H130" s="266"/>
    </row>
    <row r="131" spans="2:8" ht="17" customHeight="1">
      <c r="B131" s="148"/>
      <c r="C131" s="148"/>
      <c r="D131" s="148"/>
      <c r="E131" s="147"/>
      <c r="F131" s="148"/>
      <c r="G131" s="148"/>
      <c r="H131" s="149"/>
    </row>
  </sheetData>
  <sortState xmlns:xlrd2="http://schemas.microsoft.com/office/spreadsheetml/2017/richdata2" ref="B3:G60">
    <sortCondition ref="C3:C60"/>
    <sortCondition ref="D3:D60"/>
  </sortState>
  <mergeCells count="240">
    <mergeCell ref="B123:B126"/>
    <mergeCell ref="C123:C126"/>
    <mergeCell ref="D123:D126"/>
    <mergeCell ref="E123:F123"/>
    <mergeCell ref="B127:B130"/>
    <mergeCell ref="C127:C130"/>
    <mergeCell ref="D127:D130"/>
    <mergeCell ref="E127:F127"/>
    <mergeCell ref="B111:B114"/>
    <mergeCell ref="C111:C114"/>
    <mergeCell ref="D111:D114"/>
    <mergeCell ref="E111:F111"/>
    <mergeCell ref="B115:B118"/>
    <mergeCell ref="C115:C118"/>
    <mergeCell ref="D115:D118"/>
    <mergeCell ref="E115:F115"/>
    <mergeCell ref="B119:B122"/>
    <mergeCell ref="C119:C122"/>
    <mergeCell ref="D119:D122"/>
    <mergeCell ref="E119:F119"/>
    <mergeCell ref="F112:H112"/>
    <mergeCell ref="F113:H113"/>
    <mergeCell ref="F114:H114"/>
    <mergeCell ref="F116:H116"/>
    <mergeCell ref="B99:B102"/>
    <mergeCell ref="C99:C102"/>
    <mergeCell ref="D99:D102"/>
    <mergeCell ref="E99:F99"/>
    <mergeCell ref="B103:B106"/>
    <mergeCell ref="C103:C106"/>
    <mergeCell ref="D103:D106"/>
    <mergeCell ref="E103:F103"/>
    <mergeCell ref="B107:B110"/>
    <mergeCell ref="C107:C110"/>
    <mergeCell ref="D107:D110"/>
    <mergeCell ref="E107:F107"/>
    <mergeCell ref="F100:H100"/>
    <mergeCell ref="F101:H101"/>
    <mergeCell ref="F102:H102"/>
    <mergeCell ref="F104:H104"/>
    <mergeCell ref="F105:H105"/>
    <mergeCell ref="F106:H106"/>
    <mergeCell ref="F108:H108"/>
    <mergeCell ref="F109:H109"/>
    <mergeCell ref="F110:H110"/>
    <mergeCell ref="B87:B90"/>
    <mergeCell ref="C87:C90"/>
    <mergeCell ref="D87:D90"/>
    <mergeCell ref="E87:F87"/>
    <mergeCell ref="B91:B94"/>
    <mergeCell ref="C91:C94"/>
    <mergeCell ref="D91:D94"/>
    <mergeCell ref="E91:F91"/>
    <mergeCell ref="B95:B98"/>
    <mergeCell ref="C95:C98"/>
    <mergeCell ref="D95:D98"/>
    <mergeCell ref="E95:F95"/>
    <mergeCell ref="F88:H88"/>
    <mergeCell ref="F89:H89"/>
    <mergeCell ref="F90:H90"/>
    <mergeCell ref="F92:H92"/>
    <mergeCell ref="F93:H93"/>
    <mergeCell ref="F94:H94"/>
    <mergeCell ref="F96:H96"/>
    <mergeCell ref="F97:H97"/>
    <mergeCell ref="F98:H98"/>
    <mergeCell ref="B75:B78"/>
    <mergeCell ref="C75:C78"/>
    <mergeCell ref="D75:D78"/>
    <mergeCell ref="E75:F75"/>
    <mergeCell ref="B79:B82"/>
    <mergeCell ref="C79:C82"/>
    <mergeCell ref="D79:D82"/>
    <mergeCell ref="E79:F79"/>
    <mergeCell ref="B83:B86"/>
    <mergeCell ref="C83:C86"/>
    <mergeCell ref="D83:D86"/>
    <mergeCell ref="E83:F83"/>
    <mergeCell ref="F76:H76"/>
    <mergeCell ref="F77:H77"/>
    <mergeCell ref="F78:H78"/>
    <mergeCell ref="F80:H80"/>
    <mergeCell ref="F81:H81"/>
    <mergeCell ref="F82:H82"/>
    <mergeCell ref="F84:H84"/>
    <mergeCell ref="F85:H85"/>
    <mergeCell ref="F86:H86"/>
    <mergeCell ref="E63:F63"/>
    <mergeCell ref="B63:B66"/>
    <mergeCell ref="C63:C66"/>
    <mergeCell ref="D63:D66"/>
    <mergeCell ref="B67:B70"/>
    <mergeCell ref="C67:C70"/>
    <mergeCell ref="D67:D70"/>
    <mergeCell ref="E67:F67"/>
    <mergeCell ref="B71:B74"/>
    <mergeCell ref="C71:C74"/>
    <mergeCell ref="D71:D74"/>
    <mergeCell ref="E71:F71"/>
    <mergeCell ref="F64:H64"/>
    <mergeCell ref="F65:H65"/>
    <mergeCell ref="F66:H66"/>
    <mergeCell ref="F68:H68"/>
    <mergeCell ref="F69:H69"/>
    <mergeCell ref="F70:H70"/>
    <mergeCell ref="F72:H72"/>
    <mergeCell ref="F73:H73"/>
    <mergeCell ref="F74:H74"/>
    <mergeCell ref="B3:B4"/>
    <mergeCell ref="B8:B9"/>
    <mergeCell ref="B17:B18"/>
    <mergeCell ref="B42:B43"/>
    <mergeCell ref="B44:B45"/>
    <mergeCell ref="F21:H21"/>
    <mergeCell ref="F4:H4"/>
    <mergeCell ref="F6:H6"/>
    <mergeCell ref="F9:H9"/>
    <mergeCell ref="F14:H14"/>
    <mergeCell ref="F15:H15"/>
    <mergeCell ref="F26:H26"/>
    <mergeCell ref="F22:H22"/>
    <mergeCell ref="F28:H28"/>
    <mergeCell ref="F29:H29"/>
    <mergeCell ref="F35:H35"/>
    <mergeCell ref="F25:H25"/>
    <mergeCell ref="F24:H24"/>
    <mergeCell ref="E44:F44"/>
    <mergeCell ref="E13:F13"/>
    <mergeCell ref="E17:F17"/>
    <mergeCell ref="E19:F19"/>
    <mergeCell ref="C38:C41"/>
    <mergeCell ref="D38:D41"/>
    <mergeCell ref="B56:B57"/>
    <mergeCell ref="B58:B59"/>
    <mergeCell ref="B5:B7"/>
    <mergeCell ref="B60:B62"/>
    <mergeCell ref="B13:B16"/>
    <mergeCell ref="B19:B22"/>
    <mergeCell ref="B23:B26"/>
    <mergeCell ref="B27:B30"/>
    <mergeCell ref="B34:B37"/>
    <mergeCell ref="B38:B41"/>
    <mergeCell ref="B46:B49"/>
    <mergeCell ref="B53:B55"/>
    <mergeCell ref="B50:B52"/>
    <mergeCell ref="B10:B12"/>
    <mergeCell ref="C60:C62"/>
    <mergeCell ref="D60:D62"/>
    <mergeCell ref="D44:D45"/>
    <mergeCell ref="C56:C57"/>
    <mergeCell ref="D56:D57"/>
    <mergeCell ref="C58:C59"/>
    <mergeCell ref="D58:D59"/>
    <mergeCell ref="C46:C49"/>
    <mergeCell ref="D46:D49"/>
    <mergeCell ref="C53:C55"/>
    <mergeCell ref="D53:D55"/>
    <mergeCell ref="C50:C52"/>
    <mergeCell ref="D50:D52"/>
    <mergeCell ref="C44:C45"/>
    <mergeCell ref="D13:D16"/>
    <mergeCell ref="E23:F23"/>
    <mergeCell ref="E27:F27"/>
    <mergeCell ref="E34:F34"/>
    <mergeCell ref="C42:C43"/>
    <mergeCell ref="D42:D43"/>
    <mergeCell ref="F40:H40"/>
    <mergeCell ref="F43:H43"/>
    <mergeCell ref="C34:C37"/>
    <mergeCell ref="D34:D37"/>
    <mergeCell ref="E38:F38"/>
    <mergeCell ref="E42:F42"/>
    <mergeCell ref="F41:H41"/>
    <mergeCell ref="F37:H37"/>
    <mergeCell ref="F36:H36"/>
    <mergeCell ref="F39:H39"/>
    <mergeCell ref="E2:F2"/>
    <mergeCell ref="C5:C7"/>
    <mergeCell ref="D5:D7"/>
    <mergeCell ref="C3:C4"/>
    <mergeCell ref="D3:D4"/>
    <mergeCell ref="C8:C9"/>
    <mergeCell ref="D8:D9"/>
    <mergeCell ref="E3:F3"/>
    <mergeCell ref="E5:F5"/>
    <mergeCell ref="E8:F8"/>
    <mergeCell ref="F7:H7"/>
    <mergeCell ref="F61:H61"/>
    <mergeCell ref="F62:H62"/>
    <mergeCell ref="F49:H49"/>
    <mergeCell ref="F45:H45"/>
    <mergeCell ref="F47:H47"/>
    <mergeCell ref="F48:H48"/>
    <mergeCell ref="F57:H57"/>
    <mergeCell ref="F59:H59"/>
    <mergeCell ref="E46:F46"/>
    <mergeCell ref="E56:F56"/>
    <mergeCell ref="E58:F58"/>
    <mergeCell ref="E60:F60"/>
    <mergeCell ref="E53:F53"/>
    <mergeCell ref="F54:H54"/>
    <mergeCell ref="F55:H55"/>
    <mergeCell ref="E50:F50"/>
    <mergeCell ref="F51:H51"/>
    <mergeCell ref="F52:H52"/>
    <mergeCell ref="C10:C12"/>
    <mergeCell ref="D10:D12"/>
    <mergeCell ref="E10:F10"/>
    <mergeCell ref="F11:H11"/>
    <mergeCell ref="F12:H12"/>
    <mergeCell ref="B31:B33"/>
    <mergeCell ref="C31:C33"/>
    <mergeCell ref="D31:D33"/>
    <mergeCell ref="E31:F31"/>
    <mergeCell ref="F32:H32"/>
    <mergeCell ref="F33:H33"/>
    <mergeCell ref="C27:C30"/>
    <mergeCell ref="D27:D30"/>
    <mergeCell ref="F30:H30"/>
    <mergeCell ref="C19:C22"/>
    <mergeCell ref="D19:D22"/>
    <mergeCell ref="F16:H16"/>
    <mergeCell ref="F18:H18"/>
    <mergeCell ref="F20:H20"/>
    <mergeCell ref="C23:C26"/>
    <mergeCell ref="D23:D26"/>
    <mergeCell ref="C17:C18"/>
    <mergeCell ref="D17:D18"/>
    <mergeCell ref="C13:C16"/>
    <mergeCell ref="F129:H129"/>
    <mergeCell ref="F130:H130"/>
    <mergeCell ref="F117:H117"/>
    <mergeCell ref="F118:H118"/>
    <mergeCell ref="F120:H120"/>
    <mergeCell ref="F121:H121"/>
    <mergeCell ref="F122:H122"/>
    <mergeCell ref="F124:H124"/>
    <mergeCell ref="F125:H125"/>
    <mergeCell ref="F126:H126"/>
    <mergeCell ref="F128:H128"/>
  </mergeCells>
  <conditionalFormatting sqref="D2:E2">
    <cfRule type="duplicateValues" dxfId="76" priority="18"/>
  </conditionalFormatting>
  <conditionalFormatting sqref="D131:E1048576 D1:E1">
    <cfRule type="duplicateValues" dxfId="75" priority="126"/>
  </conditionalFormatting>
  <conditionalFormatting sqref="F11">
    <cfRule type="containsText" dxfId="74" priority="4" operator="containsText" text="Yes">
      <formula>NOT(ISERROR(SEARCH("Yes",F11)))</formula>
    </cfRule>
    <cfRule type="containsText" dxfId="73" priority="5" operator="containsText" text="No">
      <formula>NOT(ISERROR(SEARCH("No",F11)))</formula>
    </cfRule>
  </conditionalFormatting>
  <conditionalFormatting sqref="F32">
    <cfRule type="containsText" dxfId="72" priority="6" operator="containsText" text="Yes">
      <formula>NOT(ISERROR(SEARCH("Yes",F32)))</formula>
    </cfRule>
    <cfRule type="containsText" dxfId="71" priority="7" operator="containsText" text="No">
      <formula>NOT(ISERROR(SEARCH("No",F32)))</formula>
    </cfRule>
  </conditionalFormatting>
  <conditionalFormatting sqref="F51">
    <cfRule type="containsText" dxfId="70" priority="8" operator="containsText" text="Yes">
      <formula>NOT(ISERROR(SEARCH("Yes",F51)))</formula>
    </cfRule>
    <cfRule type="containsText" dxfId="69" priority="9" operator="containsText" text="No">
      <formula>NOT(ISERROR(SEARCH("No",F51)))</formula>
    </cfRule>
  </conditionalFormatting>
  <conditionalFormatting sqref="F54">
    <cfRule type="containsText" dxfId="68" priority="10" operator="containsText" text="Yes">
      <formula>NOT(ISERROR(SEARCH("Yes",F54)))</formula>
    </cfRule>
    <cfRule type="containsText" dxfId="67" priority="11" operator="containsText" text="No">
      <formula>NOT(ISERROR(SEARCH("No",F54)))</formula>
    </cfRule>
  </conditionalFormatting>
  <conditionalFormatting sqref="G10">
    <cfRule type="dataBar" priority="1">
      <dataBar>
        <cfvo type="min"/>
        <cfvo type="max"/>
        <color theme="2"/>
      </dataBar>
      <extLst>
        <ext xmlns:x14="http://schemas.microsoft.com/office/spreadsheetml/2009/9/main" uri="{B025F937-C7B1-47D3-B67F-A62EFF666E3E}">
          <x14:id>{9F6AF908-FDA9-3F4E-BD71-8E8E959CE553}</x14:id>
        </ext>
      </extLst>
    </cfRule>
  </conditionalFormatting>
  <conditionalFormatting sqref="G31 G53 G50 G5 G3 G8 G10 G13 G17 G19 G23 G27 G34 G38 G42 G44 G46 G58 G56 G60">
    <cfRule type="dataBar" priority="16">
      <dataBar>
        <cfvo type="min"/>
        <cfvo type="max"/>
        <color theme="2"/>
      </dataBar>
      <extLst>
        <ext xmlns:x14="http://schemas.microsoft.com/office/spreadsheetml/2009/9/main" uri="{B025F937-C7B1-47D3-B67F-A62EFF666E3E}">
          <x14:id>{9939B5A9-0403-3847-B33A-C1925B593AE9}</x14:id>
        </ext>
      </extLst>
    </cfRule>
  </conditionalFormatting>
  <conditionalFormatting sqref="G31">
    <cfRule type="dataBar" priority="13">
      <dataBar>
        <cfvo type="min"/>
        <cfvo type="max"/>
        <color theme="2"/>
      </dataBar>
      <extLst>
        <ext xmlns:x14="http://schemas.microsoft.com/office/spreadsheetml/2009/9/main" uri="{B025F937-C7B1-47D3-B67F-A62EFF666E3E}">
          <x14:id>{5F1CFA47-8777-0B41-B4A4-E2C611D8A76C}</x14:id>
        </ext>
      </extLst>
    </cfRule>
  </conditionalFormatting>
  <conditionalFormatting sqref="G50">
    <cfRule type="dataBar" priority="15">
      <dataBar>
        <cfvo type="min"/>
        <cfvo type="max"/>
        <color theme="2"/>
      </dataBar>
      <extLst>
        <ext xmlns:x14="http://schemas.microsoft.com/office/spreadsheetml/2009/9/main" uri="{B025F937-C7B1-47D3-B67F-A62EFF666E3E}">
          <x14:id>{69131D86-C541-8A48-A214-D662CA233C6A}</x14:id>
        </ext>
      </extLst>
    </cfRule>
  </conditionalFormatting>
  <conditionalFormatting sqref="G53">
    <cfRule type="dataBar" priority="14">
      <dataBar>
        <cfvo type="min"/>
        <cfvo type="max"/>
        <color theme="2"/>
      </dataBar>
      <extLst>
        <ext xmlns:x14="http://schemas.microsoft.com/office/spreadsheetml/2009/9/main" uri="{B025F937-C7B1-47D3-B67F-A62EFF666E3E}">
          <x14:id>{A2C577C3-2BC9-3F44-ADAD-E0439617A057}</x14:id>
        </ext>
      </extLst>
    </cfRule>
  </conditionalFormatting>
  <hyperlinks>
    <hyperlink ref="F7" r:id="rId1" xr:uid="{C972778C-C79B-E245-B996-13FFEA40A538}"/>
    <hyperlink ref="F62" r:id="rId2" xr:uid="{0DAB018B-6F1E-5F42-B323-79B0E95FBDB1}"/>
    <hyperlink ref="F16" r:id="rId3" xr:uid="{AB65894D-02BC-5347-98F5-32E47B86855B}"/>
    <hyperlink ref="F22" r:id="rId4" xr:uid="{DAC7A7C3-F4EE-8C4C-BFCC-3713BA90488F}"/>
    <hyperlink ref="F26" r:id="rId5" xr:uid="{72ADF425-2FD0-E441-8503-62CBC3841E02}"/>
    <hyperlink ref="F30" r:id="rId6" xr:uid="{3D44614C-3B16-7C4F-8980-527DC6808C41}"/>
    <hyperlink ref="F37" r:id="rId7" xr:uid="{614814B8-F3C9-C648-8D40-6AE0EC12CA22}"/>
    <hyperlink ref="F41" r:id="rId8" xr:uid="{D9EF66CC-2A6A-5642-BB9A-164501C52EED}"/>
    <hyperlink ref="F49" r:id="rId9" xr:uid="{D7BBBE42-ECA0-904B-BF28-E84455E82C2C}"/>
    <hyperlink ref="F52" r:id="rId10" xr:uid="{882658B7-44D2-EC4E-9699-9A64D3B91426}"/>
    <hyperlink ref="F55" r:id="rId11" xr:uid="{4216DA12-1CD0-BB40-8226-5EA466F8AC23}"/>
    <hyperlink ref="F33" r:id="rId12" xr:uid="{68E55A93-A43E-F446-A47D-30ECB0CBF45D}"/>
    <hyperlink ref="F12" r:id="rId13" xr:uid="{C1AD328A-2F95-EC43-A6E1-0759A3FAC7A8}"/>
    <hyperlink ref="F66" r:id="rId14" xr:uid="{FC3E3E1B-678F-6445-AB26-B524CB246490}"/>
    <hyperlink ref="F70" r:id="rId15" xr:uid="{56501607-667D-3E4B-93B6-8811D7F4A9C9}"/>
    <hyperlink ref="F74" r:id="rId16" xr:uid="{723153FF-761F-154E-B72E-F7AF06E49C08}"/>
    <hyperlink ref="F78" r:id="rId17" xr:uid="{0F454DB8-92D7-3D48-8B1C-E66E125BEDA5}"/>
    <hyperlink ref="F82" r:id="rId18" xr:uid="{43655607-FC31-2F4D-9AB6-4E9C0158163A}"/>
    <hyperlink ref="F86" r:id="rId19" xr:uid="{5E45BE94-A014-ED40-AC5C-4BBB56A41F9C}"/>
    <hyperlink ref="F90" r:id="rId20" xr:uid="{F628C4A1-15F6-BC40-8D69-9A831F49F877}"/>
    <hyperlink ref="F94" r:id="rId21" xr:uid="{BA134C9D-1F63-CB40-BF30-E50E8D1A8965}"/>
    <hyperlink ref="F98" r:id="rId22" xr:uid="{2B6CB969-2342-4745-99DE-802260FD2902}"/>
    <hyperlink ref="F102" r:id="rId23" xr:uid="{2B8EBF6B-4B28-C845-8454-A9C0DA3021DB}"/>
    <hyperlink ref="F106" r:id="rId24" xr:uid="{590F525B-5DBC-A74A-B0C9-0F4E74213FEE}"/>
    <hyperlink ref="F110" r:id="rId25" xr:uid="{A6CBFE44-AE9D-794E-B0D0-3DBD57095EEF}"/>
    <hyperlink ref="F114" r:id="rId26" xr:uid="{93A6F8E4-70F3-BA49-B92B-60612AF26FA9}"/>
    <hyperlink ref="F118" r:id="rId27" xr:uid="{32926750-90F8-EC45-9B1B-17AEC57831B3}"/>
    <hyperlink ref="F122" r:id="rId28" xr:uid="{A13A5BD2-3226-A640-97DA-C3360CA4B289}"/>
    <hyperlink ref="F126" r:id="rId29" xr:uid="{FFBA9328-E712-8E48-8B74-7AB44A73D7DD}"/>
    <hyperlink ref="F130" r:id="rId30" xr:uid="{3F9D4FE8-8569-4849-98E1-C575897A55BB}"/>
  </hyperlinks>
  <pageMargins left="0.75" right="0.75" top="1" bottom="1" header="0.5" footer="0.5"/>
  <pageSetup paperSize="9" orientation="portrait" horizontalDpi="4294967292" verticalDpi="4294967292" r:id="rId31"/>
  <drawing r:id="rId32"/>
  <extLst>
    <ext xmlns:x14="http://schemas.microsoft.com/office/spreadsheetml/2009/9/main" uri="{78C0D931-6437-407d-A8EE-F0AAD7539E65}">
      <x14:conditionalFormattings>
        <x14:conditionalFormatting xmlns:xm="http://schemas.microsoft.com/office/excel/2006/main">
          <x14:cfRule type="dataBar" id="{9F6AF908-FDA9-3F4E-BD71-8E8E959CE553}">
            <x14:dataBar minLength="0" maxLength="100" gradient="0">
              <x14:cfvo type="autoMin"/>
              <x14:cfvo type="autoMax"/>
              <x14:negativeFillColor rgb="FFFF0000"/>
              <x14:axisColor rgb="FF000000"/>
            </x14:dataBar>
          </x14:cfRule>
          <xm:sqref>G10</xm:sqref>
        </x14:conditionalFormatting>
        <x14:conditionalFormatting xmlns:xm="http://schemas.microsoft.com/office/excel/2006/main">
          <x14:cfRule type="dataBar" id="{9939B5A9-0403-3847-B33A-C1925B593AE9}">
            <x14:dataBar minLength="0" maxLength="100" gradient="0">
              <x14:cfvo type="autoMin"/>
              <x14:cfvo type="autoMax"/>
              <x14:negativeFillColor rgb="FFFF0000"/>
              <x14:axisColor rgb="FF000000"/>
            </x14:dataBar>
          </x14:cfRule>
          <xm:sqref>G31 G53 G50 G5 G3 G8 G10 G13 G17 G19 G23 G27 G34 G38 G42 G44 G46 G58 G56 G60</xm:sqref>
        </x14:conditionalFormatting>
        <x14:conditionalFormatting xmlns:xm="http://schemas.microsoft.com/office/excel/2006/main">
          <x14:cfRule type="dataBar" id="{5F1CFA47-8777-0B41-B4A4-E2C611D8A76C}">
            <x14:dataBar minLength="0" maxLength="100" gradient="0">
              <x14:cfvo type="autoMin"/>
              <x14:cfvo type="autoMax"/>
              <x14:negativeFillColor rgb="FFFF0000"/>
              <x14:axisColor rgb="FF000000"/>
            </x14:dataBar>
          </x14:cfRule>
          <xm:sqref>G31</xm:sqref>
        </x14:conditionalFormatting>
        <x14:conditionalFormatting xmlns:xm="http://schemas.microsoft.com/office/excel/2006/main">
          <x14:cfRule type="dataBar" id="{69131D86-C541-8A48-A214-D662CA233C6A}">
            <x14:dataBar minLength="0" maxLength="100" gradient="0">
              <x14:cfvo type="autoMin"/>
              <x14:cfvo type="autoMax"/>
              <x14:negativeFillColor rgb="FFFF0000"/>
              <x14:axisColor rgb="FF000000"/>
            </x14:dataBar>
          </x14:cfRule>
          <xm:sqref>G50</xm:sqref>
        </x14:conditionalFormatting>
        <x14:conditionalFormatting xmlns:xm="http://schemas.microsoft.com/office/excel/2006/main">
          <x14:cfRule type="dataBar" id="{A2C577C3-2BC9-3F44-ADAD-E0439617A057}">
            <x14:dataBar minLength="0" maxLength="100" gradient="0">
              <x14:cfvo type="autoMin"/>
              <x14:cfvo type="autoMax"/>
              <x14:negativeFillColor rgb="FFFF0000"/>
              <x14:axisColor rgb="FF000000"/>
            </x14:dataBar>
          </x14:cfRule>
          <xm:sqref>G53</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3E8F5BC7-F000-824F-8DBE-47A14CD4BA31}">
          <x14:formula1>
            <xm:f>'Choice list'!$A$2:$A$3</xm:f>
          </x14:formula1>
          <xm:sqref>H3 H55:H61 H52:H53 H33:H50 H26:H31 H5:H10 H12:H24 H63 H67 H71 H75 H79 H83 H87 H91 H95 H99 H103 H107 H111 H115 H119 H123 H127</xm:sqref>
        </x14:dataValidation>
        <x14:dataValidation type="list" allowBlank="1" showInputMessage="1" showErrorMessage="1" xr:uid="{DD8C14AC-BF1A-9344-A5FE-F9AC6D0B78BE}">
          <x14:formula1>
            <xm:f>'Choice list'!A63:A64</xm:f>
          </x14:formula1>
          <xm:sqref>H64:H65 H68:H69 H72:H73 H76:H77 H80:H81 H84:H85 H88:H89 H92:H93 H96:H97 H100:H101 H104:H105 H108:H109 H112:H113 H116:H117 H120:H121 H124:H125 H128:H129</xm:sqref>
        </x14:dataValidation>
        <x14:dataValidation type="list" allowBlank="1" showInputMessage="1" showErrorMessage="1" xr:uid="{9CD9B496-887F-E549-B8A1-802168279F10}">
          <x14:formula1>
            <xm:f>'Choice list'!A64:A65</xm:f>
          </x14:formula1>
          <xm:sqref>H66 H70 H74 H78 H82 H86 H90 H94 H98 H102 H106 H110 H114 H118 H122 H126 H130</xm:sqref>
        </x14:dataValidation>
        <x14:dataValidation type="list" allowBlank="1" showInputMessage="1" showErrorMessage="1" xr:uid="{6B93901C-B83F-E945-98CE-0DACF8229BC5}">
          <x14:formula1>
            <xm:f>'Choice list'!A4:A5</xm:f>
          </x14:formula1>
          <xm:sqref>H54 H51 H32 H11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670686-9249-374A-81C8-CA745807E5A9}">
  <sheetPr codeName="Sheet13">
    <tabColor rgb="FFE58AC3"/>
    <outlinePr summaryBelow="0"/>
  </sheetPr>
  <dimension ref="A1:H95"/>
  <sheetViews>
    <sheetView zoomScaleNormal="100" workbookViewId="0">
      <pane ySplit="2" topLeftCell="A47" activePane="bottomLeft" state="frozen"/>
      <selection activeCell="C2" sqref="C2:C3"/>
      <selection pane="bottomLeft" activeCell="F100" sqref="F100"/>
    </sheetView>
  </sheetViews>
  <sheetFormatPr baseColWidth="10" defaultColWidth="10.83203125" defaultRowHeight="17" customHeight="1" outlineLevelRow="1"/>
  <cols>
    <col min="1" max="1" width="6.6640625" style="13" customWidth="1"/>
    <col min="2" max="2" width="29.1640625" style="13" customWidth="1"/>
    <col min="3" max="3" width="22.5" style="13" customWidth="1"/>
    <col min="4" max="4" width="47" style="13" customWidth="1"/>
    <col min="5" max="5" width="11.33203125" style="29" customWidth="1"/>
    <col min="6" max="6" width="71.5" style="13" customWidth="1"/>
    <col min="7" max="7" width="13.6640625" style="29" customWidth="1"/>
    <col min="8" max="8" width="12.6640625" style="1" customWidth="1"/>
    <col min="9" max="16384" width="10.83203125" style="13"/>
  </cols>
  <sheetData>
    <row r="1" spans="1:8" ht="50" customHeight="1">
      <c r="H1" s="40"/>
    </row>
    <row r="2" spans="1:8" ht="55" customHeight="1">
      <c r="A2" s="14"/>
      <c r="B2" s="5" t="s">
        <v>59</v>
      </c>
      <c r="C2" s="5" t="s">
        <v>60</v>
      </c>
      <c r="D2" s="5" t="s">
        <v>61</v>
      </c>
      <c r="E2" s="295" t="s">
        <v>62</v>
      </c>
      <c r="F2" s="296"/>
      <c r="G2" s="73" t="s">
        <v>63</v>
      </c>
      <c r="H2" s="32" t="s">
        <v>64</v>
      </c>
    </row>
    <row r="3" spans="1:8" ht="36" customHeight="1" collapsed="1">
      <c r="A3" s="28"/>
      <c r="B3" s="286" t="s">
        <v>37</v>
      </c>
      <c r="C3" s="287" t="s">
        <v>39</v>
      </c>
      <c r="D3" s="287" t="s">
        <v>307</v>
      </c>
      <c r="E3" s="287" t="s">
        <v>308</v>
      </c>
      <c r="F3" s="287"/>
      <c r="G3" s="139">
        <v>243</v>
      </c>
      <c r="H3" s="140" t="s">
        <v>1</v>
      </c>
    </row>
    <row r="4" spans="1:8" ht="36" hidden="1" customHeight="1" outlineLevel="1">
      <c r="A4" s="28"/>
      <c r="B4" s="286"/>
      <c r="C4" s="287"/>
      <c r="D4" s="287"/>
      <c r="E4" s="132" t="s">
        <v>67</v>
      </c>
      <c r="F4" s="292" t="s">
        <v>134</v>
      </c>
      <c r="G4" s="292"/>
      <c r="H4" s="292"/>
    </row>
    <row r="5" spans="1:8" ht="36" customHeight="1" collapsed="1">
      <c r="A5" s="28"/>
      <c r="B5" s="286" t="s">
        <v>37</v>
      </c>
      <c r="C5" s="287" t="s">
        <v>39</v>
      </c>
      <c r="D5" s="287" t="s">
        <v>309</v>
      </c>
      <c r="E5" s="287" t="s">
        <v>310</v>
      </c>
      <c r="F5" s="287"/>
      <c r="G5" s="139">
        <v>191</v>
      </c>
      <c r="H5" s="140" t="s">
        <v>1</v>
      </c>
    </row>
    <row r="6" spans="1:8" ht="36" hidden="1" customHeight="1" outlineLevel="1">
      <c r="A6" s="28"/>
      <c r="B6" s="286"/>
      <c r="C6" s="287"/>
      <c r="D6" s="287"/>
      <c r="E6" s="132" t="s">
        <v>67</v>
      </c>
      <c r="F6" s="292" t="s">
        <v>77</v>
      </c>
      <c r="G6" s="292"/>
      <c r="H6" s="292"/>
    </row>
    <row r="7" spans="1:8" ht="36" customHeight="1" collapsed="1">
      <c r="A7" s="28"/>
      <c r="B7" s="286" t="s">
        <v>37</v>
      </c>
      <c r="C7" s="287" t="s">
        <v>39</v>
      </c>
      <c r="D7" s="287" t="s">
        <v>311</v>
      </c>
      <c r="E7" s="287" t="s">
        <v>312</v>
      </c>
      <c r="F7" s="287"/>
      <c r="G7" s="139">
        <v>46</v>
      </c>
      <c r="H7" s="140" t="s">
        <v>1</v>
      </c>
    </row>
    <row r="8" spans="1:8" ht="36" hidden="1" customHeight="1" outlineLevel="1">
      <c r="A8" s="28"/>
      <c r="B8" s="286"/>
      <c r="C8" s="287"/>
      <c r="D8" s="287"/>
      <c r="E8" s="132" t="s">
        <v>67</v>
      </c>
      <c r="F8" s="292" t="s">
        <v>134</v>
      </c>
      <c r="G8" s="292"/>
      <c r="H8" s="292"/>
    </row>
    <row r="9" spans="1:8" ht="36" customHeight="1" collapsed="1">
      <c r="B9" s="286" t="s">
        <v>37</v>
      </c>
      <c r="C9" s="287" t="s">
        <v>39</v>
      </c>
      <c r="D9" s="287" t="s">
        <v>313</v>
      </c>
      <c r="E9" s="287" t="s">
        <v>314</v>
      </c>
      <c r="F9" s="287"/>
      <c r="G9" s="139">
        <v>6</v>
      </c>
      <c r="H9" s="140" t="s">
        <v>1</v>
      </c>
    </row>
    <row r="10" spans="1:8" ht="36" hidden="1" customHeight="1" outlineLevel="1">
      <c r="B10" s="286"/>
      <c r="C10" s="287"/>
      <c r="D10" s="287"/>
      <c r="E10" s="132" t="s">
        <v>67</v>
      </c>
      <c r="F10" s="292" t="s">
        <v>98</v>
      </c>
      <c r="G10" s="292"/>
      <c r="H10" s="292"/>
    </row>
    <row r="11" spans="1:8" ht="36" hidden="1" customHeight="1" outlineLevel="1">
      <c r="B11" s="286"/>
      <c r="C11" s="287"/>
      <c r="D11" s="287"/>
      <c r="E11" s="132" t="s">
        <v>71</v>
      </c>
      <c r="F11" s="293" t="s">
        <v>99</v>
      </c>
      <c r="G11" s="294"/>
      <c r="H11" s="294"/>
    </row>
    <row r="12" spans="1:8" ht="36" customHeight="1" collapsed="1">
      <c r="B12" s="286" t="s">
        <v>37</v>
      </c>
      <c r="C12" s="287" t="s">
        <v>39</v>
      </c>
      <c r="D12" s="287" t="s">
        <v>315</v>
      </c>
      <c r="E12" s="287" t="s">
        <v>316</v>
      </c>
      <c r="F12" s="287"/>
      <c r="G12" s="139">
        <v>2</v>
      </c>
      <c r="H12" s="140" t="s">
        <v>1</v>
      </c>
    </row>
    <row r="13" spans="1:8" ht="36" hidden="1" customHeight="1" outlineLevel="1">
      <c r="B13" s="286"/>
      <c r="C13" s="287"/>
      <c r="D13" s="287"/>
      <c r="E13" s="132" t="s">
        <v>67</v>
      </c>
      <c r="F13" s="292" t="s">
        <v>98</v>
      </c>
      <c r="G13" s="292"/>
      <c r="H13" s="292"/>
    </row>
    <row r="14" spans="1:8" ht="36" hidden="1" customHeight="1" outlineLevel="1">
      <c r="B14" s="286"/>
      <c r="C14" s="287"/>
      <c r="D14" s="287"/>
      <c r="E14" s="132" t="s">
        <v>71</v>
      </c>
      <c r="F14" s="293" t="s">
        <v>99</v>
      </c>
      <c r="G14" s="294"/>
      <c r="H14" s="294"/>
    </row>
    <row r="15" spans="1:8" ht="36" customHeight="1" collapsed="1">
      <c r="A15" s="28"/>
      <c r="B15" s="286" t="s">
        <v>37</v>
      </c>
      <c r="C15" s="287" t="s">
        <v>41</v>
      </c>
      <c r="D15" s="287" t="s">
        <v>317</v>
      </c>
      <c r="E15" s="287" t="s">
        <v>318</v>
      </c>
      <c r="F15" s="287"/>
      <c r="G15" s="139">
        <v>9</v>
      </c>
      <c r="H15" s="140" t="s">
        <v>1</v>
      </c>
    </row>
    <row r="16" spans="1:8" ht="36" hidden="1" customHeight="1" outlineLevel="1">
      <c r="A16" s="28"/>
      <c r="B16" s="286"/>
      <c r="C16" s="287"/>
      <c r="D16" s="287"/>
      <c r="E16" s="132" t="s">
        <v>67</v>
      </c>
      <c r="F16" s="292" t="s">
        <v>199</v>
      </c>
      <c r="G16" s="292"/>
      <c r="H16" s="292"/>
    </row>
    <row r="17" spans="1:8" ht="36" customHeight="1" collapsed="1">
      <c r="A17" s="28"/>
      <c r="B17" s="286" t="s">
        <v>37</v>
      </c>
      <c r="C17" s="287" t="s">
        <v>41</v>
      </c>
      <c r="D17" s="287" t="s">
        <v>319</v>
      </c>
      <c r="E17" s="287" t="s">
        <v>320</v>
      </c>
      <c r="F17" s="287"/>
      <c r="G17" s="139">
        <v>10</v>
      </c>
      <c r="H17" s="140" t="s">
        <v>1</v>
      </c>
    </row>
    <row r="18" spans="1:8" ht="36" hidden="1" customHeight="1" outlineLevel="1">
      <c r="A18" s="28"/>
      <c r="B18" s="286"/>
      <c r="C18" s="287"/>
      <c r="D18" s="287"/>
      <c r="E18" s="132" t="s">
        <v>67</v>
      </c>
      <c r="F18" s="292" t="s">
        <v>199</v>
      </c>
      <c r="G18" s="292"/>
      <c r="H18" s="292"/>
    </row>
    <row r="19" spans="1:8" ht="36" customHeight="1" collapsed="1">
      <c r="A19" s="28"/>
      <c r="B19" s="286" t="s">
        <v>37</v>
      </c>
      <c r="C19" s="287" t="s">
        <v>41</v>
      </c>
      <c r="D19" s="287" t="s">
        <v>321</v>
      </c>
      <c r="E19" s="287" t="s">
        <v>322</v>
      </c>
      <c r="F19" s="287"/>
      <c r="G19" s="139">
        <v>58</v>
      </c>
      <c r="H19" s="140" t="s">
        <v>1</v>
      </c>
    </row>
    <row r="20" spans="1:8" ht="36" hidden="1" customHeight="1" outlineLevel="1">
      <c r="A20" s="28"/>
      <c r="B20" s="286"/>
      <c r="C20" s="287"/>
      <c r="D20" s="287"/>
      <c r="E20" s="132" t="s">
        <v>67</v>
      </c>
      <c r="F20" s="292" t="s">
        <v>199</v>
      </c>
      <c r="G20" s="292"/>
      <c r="H20" s="292"/>
    </row>
    <row r="21" spans="1:8" ht="36" customHeight="1" collapsed="1">
      <c r="B21" s="286" t="s">
        <v>37</v>
      </c>
      <c r="C21" s="287" t="s">
        <v>41</v>
      </c>
      <c r="D21" s="287" t="s">
        <v>323</v>
      </c>
      <c r="E21" s="287" t="s">
        <v>324</v>
      </c>
      <c r="F21" s="287"/>
      <c r="G21" s="139">
        <v>13</v>
      </c>
      <c r="H21" s="140" t="s">
        <v>1</v>
      </c>
    </row>
    <row r="22" spans="1:8" ht="36" hidden="1" customHeight="1" outlineLevel="1">
      <c r="B22" s="286"/>
      <c r="C22" s="287"/>
      <c r="D22" s="287"/>
      <c r="E22" s="132" t="s">
        <v>67</v>
      </c>
      <c r="F22" s="292" t="s">
        <v>98</v>
      </c>
      <c r="G22" s="292"/>
      <c r="H22" s="292"/>
    </row>
    <row r="23" spans="1:8" ht="36" hidden="1" customHeight="1" outlineLevel="1">
      <c r="B23" s="286"/>
      <c r="C23" s="287"/>
      <c r="D23" s="287"/>
      <c r="E23" s="132" t="s">
        <v>71</v>
      </c>
      <c r="F23" s="293" t="s">
        <v>99</v>
      </c>
      <c r="G23" s="294"/>
      <c r="H23" s="294"/>
    </row>
    <row r="24" spans="1:8" ht="36" customHeight="1" collapsed="1">
      <c r="A24" s="28"/>
      <c r="B24" s="286" t="s">
        <v>37</v>
      </c>
      <c r="C24" s="287" t="s">
        <v>43</v>
      </c>
      <c r="D24" s="287" t="s">
        <v>325</v>
      </c>
      <c r="E24" s="287" t="s">
        <v>326</v>
      </c>
      <c r="F24" s="287"/>
      <c r="G24" s="139">
        <v>47</v>
      </c>
      <c r="H24" s="140" t="s">
        <v>1</v>
      </c>
    </row>
    <row r="25" spans="1:8" ht="36" hidden="1" customHeight="1" outlineLevel="1">
      <c r="A25" s="28"/>
      <c r="B25" s="286"/>
      <c r="C25" s="287"/>
      <c r="D25" s="287"/>
      <c r="E25" s="132" t="s">
        <v>67</v>
      </c>
      <c r="F25" s="292" t="s">
        <v>327</v>
      </c>
      <c r="G25" s="292"/>
      <c r="H25" s="292"/>
    </row>
    <row r="26" spans="1:8" ht="36" customHeight="1" collapsed="1">
      <c r="A26" s="28"/>
      <c r="B26" s="286" t="s">
        <v>37</v>
      </c>
      <c r="C26" s="287" t="s">
        <v>43</v>
      </c>
      <c r="D26" s="287" t="s">
        <v>328</v>
      </c>
      <c r="E26" s="287" t="s">
        <v>329</v>
      </c>
      <c r="F26" s="287"/>
      <c r="G26" s="139">
        <v>246</v>
      </c>
      <c r="H26" s="140" t="s">
        <v>1</v>
      </c>
    </row>
    <row r="27" spans="1:8" ht="36" hidden="1" customHeight="1" outlineLevel="1">
      <c r="A27" s="28"/>
      <c r="B27" s="286"/>
      <c r="C27" s="287"/>
      <c r="D27" s="287"/>
      <c r="E27" s="132" t="s">
        <v>67</v>
      </c>
      <c r="F27" s="292" t="s">
        <v>134</v>
      </c>
      <c r="G27" s="292"/>
      <c r="H27" s="292"/>
    </row>
    <row r="28" spans="1:8" ht="36" customHeight="1" collapsed="1">
      <c r="A28" s="28"/>
      <c r="B28" s="286" t="s">
        <v>37</v>
      </c>
      <c r="C28" s="287" t="s">
        <v>43</v>
      </c>
      <c r="D28" s="287" t="s">
        <v>330</v>
      </c>
      <c r="E28" s="287" t="s">
        <v>331</v>
      </c>
      <c r="F28" s="287"/>
      <c r="G28" s="139">
        <v>89</v>
      </c>
      <c r="H28" s="140" t="s">
        <v>1</v>
      </c>
    </row>
    <row r="29" spans="1:8" ht="36" hidden="1" customHeight="1" outlineLevel="1">
      <c r="A29" s="28"/>
      <c r="B29" s="286"/>
      <c r="C29" s="287"/>
      <c r="D29" s="287"/>
      <c r="E29" s="132" t="s">
        <v>67</v>
      </c>
      <c r="F29" s="292" t="s">
        <v>332</v>
      </c>
      <c r="G29" s="292"/>
      <c r="H29" s="292"/>
    </row>
    <row r="30" spans="1:8" ht="36" hidden="1" customHeight="1" outlineLevel="1">
      <c r="A30" s="28"/>
      <c r="B30" s="286"/>
      <c r="C30" s="287"/>
      <c r="D30" s="287"/>
      <c r="E30" s="132" t="s">
        <v>71</v>
      </c>
      <c r="F30" s="293" t="s">
        <v>210</v>
      </c>
      <c r="G30" s="299"/>
      <c r="H30" s="299"/>
    </row>
    <row r="31" spans="1:8" ht="36" customHeight="1" collapsed="1">
      <c r="B31" s="286" t="s">
        <v>37</v>
      </c>
      <c r="C31" s="287" t="s">
        <v>43</v>
      </c>
      <c r="D31" s="287" t="s">
        <v>333</v>
      </c>
      <c r="E31" s="287" t="s">
        <v>334</v>
      </c>
      <c r="F31" s="287"/>
      <c r="G31" s="139">
        <v>16</v>
      </c>
      <c r="H31" s="140" t="s">
        <v>1</v>
      </c>
    </row>
    <row r="32" spans="1:8" ht="36" hidden="1" customHeight="1" outlineLevel="1">
      <c r="B32" s="286"/>
      <c r="C32" s="287"/>
      <c r="D32" s="287"/>
      <c r="E32" s="132" t="s">
        <v>67</v>
      </c>
      <c r="F32" s="292" t="s">
        <v>98</v>
      </c>
      <c r="G32" s="292"/>
      <c r="H32" s="292"/>
    </row>
    <row r="33" spans="2:8" ht="36" hidden="1" customHeight="1" outlineLevel="1">
      <c r="B33" s="286"/>
      <c r="C33" s="287"/>
      <c r="D33" s="287"/>
      <c r="E33" s="132" t="s">
        <v>71</v>
      </c>
      <c r="F33" s="293" t="s">
        <v>99</v>
      </c>
      <c r="G33" s="294"/>
      <c r="H33" s="294"/>
    </row>
    <row r="34" spans="2:8" ht="36" customHeight="1" collapsed="1">
      <c r="B34" s="286" t="s">
        <v>37</v>
      </c>
      <c r="C34" s="287" t="s">
        <v>43</v>
      </c>
      <c r="D34" s="287" t="s">
        <v>335</v>
      </c>
      <c r="E34" s="287" t="s">
        <v>336</v>
      </c>
      <c r="F34" s="287"/>
      <c r="G34" s="139">
        <v>12</v>
      </c>
      <c r="H34" s="140" t="s">
        <v>1</v>
      </c>
    </row>
    <row r="35" spans="2:8" ht="36" hidden="1" customHeight="1" outlineLevel="1">
      <c r="B35" s="286"/>
      <c r="C35" s="287"/>
      <c r="D35" s="287"/>
      <c r="E35" s="132" t="s">
        <v>67</v>
      </c>
      <c r="F35" s="292" t="s">
        <v>98</v>
      </c>
      <c r="G35" s="292"/>
      <c r="H35" s="292"/>
    </row>
    <row r="36" spans="2:8" ht="36" hidden="1" customHeight="1" outlineLevel="1">
      <c r="B36" s="286"/>
      <c r="C36" s="287"/>
      <c r="D36" s="287"/>
      <c r="E36" s="132" t="s">
        <v>71</v>
      </c>
      <c r="F36" s="293" t="s">
        <v>99</v>
      </c>
      <c r="G36" s="294"/>
      <c r="H36" s="294"/>
    </row>
    <row r="37" spans="2:8" ht="36" customHeight="1" collapsed="1">
      <c r="B37" s="286" t="s">
        <v>37</v>
      </c>
      <c r="C37" s="287" t="s">
        <v>43</v>
      </c>
      <c r="D37" s="287" t="s">
        <v>337</v>
      </c>
      <c r="E37" s="287" t="s">
        <v>338</v>
      </c>
      <c r="F37" s="287"/>
      <c r="G37" s="139">
        <v>11</v>
      </c>
      <c r="H37" s="140" t="s">
        <v>1</v>
      </c>
    </row>
    <row r="38" spans="2:8" ht="36" hidden="1" customHeight="1" outlineLevel="1">
      <c r="B38" s="286"/>
      <c r="C38" s="287"/>
      <c r="D38" s="287"/>
      <c r="E38" s="132" t="s">
        <v>67</v>
      </c>
      <c r="F38" s="292" t="s">
        <v>98</v>
      </c>
      <c r="G38" s="292"/>
      <c r="H38" s="292"/>
    </row>
    <row r="39" spans="2:8" ht="36" hidden="1" customHeight="1" outlineLevel="1">
      <c r="B39" s="286"/>
      <c r="C39" s="287"/>
      <c r="D39" s="287"/>
      <c r="E39" s="132" t="s">
        <v>71</v>
      </c>
      <c r="F39" s="293" t="s">
        <v>99</v>
      </c>
      <c r="G39" s="294"/>
      <c r="H39" s="294"/>
    </row>
    <row r="40" spans="2:8" ht="36" customHeight="1" collapsed="1">
      <c r="B40" s="286" t="s">
        <v>37</v>
      </c>
      <c r="C40" s="287" t="s">
        <v>43</v>
      </c>
      <c r="D40" s="287" t="s">
        <v>339</v>
      </c>
      <c r="E40" s="287" t="s">
        <v>340</v>
      </c>
      <c r="F40" s="287"/>
      <c r="G40" s="139">
        <v>24</v>
      </c>
      <c r="H40" s="140" t="s">
        <v>1</v>
      </c>
    </row>
    <row r="41" spans="2:8" ht="36" hidden="1" customHeight="1" outlineLevel="1">
      <c r="B41" s="286"/>
      <c r="C41" s="287"/>
      <c r="D41" s="287"/>
      <c r="E41" s="132" t="s">
        <v>67</v>
      </c>
      <c r="F41" s="292" t="s">
        <v>98</v>
      </c>
      <c r="G41" s="292"/>
      <c r="H41" s="292"/>
    </row>
    <row r="42" spans="2:8" ht="36" hidden="1" customHeight="1" outlineLevel="1">
      <c r="B42" s="286"/>
      <c r="C42" s="287"/>
      <c r="D42" s="287"/>
      <c r="E42" s="132" t="s">
        <v>71</v>
      </c>
      <c r="F42" s="293" t="s">
        <v>99</v>
      </c>
      <c r="G42" s="294"/>
      <c r="H42" s="294"/>
    </row>
    <row r="43" spans="2:8" ht="36" customHeight="1" collapsed="1">
      <c r="B43" s="286" t="s">
        <v>37</v>
      </c>
      <c r="C43" s="287" t="s">
        <v>39</v>
      </c>
      <c r="D43" s="288" t="s">
        <v>341</v>
      </c>
      <c r="E43" s="288" t="s">
        <v>446</v>
      </c>
      <c r="F43" s="289"/>
      <c r="G43" s="139">
        <v>0</v>
      </c>
      <c r="H43" s="133" t="s">
        <v>1</v>
      </c>
    </row>
    <row r="44" spans="2:8" ht="36" hidden="1" customHeight="1" outlineLevel="1">
      <c r="B44" s="286"/>
      <c r="C44" s="287"/>
      <c r="D44" s="297"/>
      <c r="E44" s="132" t="s">
        <v>67</v>
      </c>
      <c r="F44" s="300" t="s">
        <v>164</v>
      </c>
      <c r="G44" s="301"/>
      <c r="H44" s="302"/>
    </row>
    <row r="45" spans="2:8" ht="36" hidden="1" customHeight="1" outlineLevel="1">
      <c r="B45" s="286"/>
      <c r="C45" s="287"/>
      <c r="D45" s="297"/>
      <c r="E45" s="132" t="s">
        <v>69</v>
      </c>
      <c r="F45" s="156" t="s">
        <v>165</v>
      </c>
      <c r="G45" s="156"/>
      <c r="H45" s="225"/>
    </row>
    <row r="46" spans="2:8" ht="36" hidden="1" customHeight="1" outlineLevel="1">
      <c r="B46" s="286"/>
      <c r="C46" s="287"/>
      <c r="D46" s="298"/>
      <c r="E46" s="132" t="s">
        <v>116</v>
      </c>
      <c r="F46" s="221" t="s">
        <v>166</v>
      </c>
      <c r="G46" s="222"/>
      <c r="H46" s="223"/>
    </row>
    <row r="47" spans="2:8" ht="36" customHeight="1" collapsed="1">
      <c r="B47" s="286" t="s">
        <v>37</v>
      </c>
      <c r="C47" s="287" t="s">
        <v>41</v>
      </c>
      <c r="D47" s="287" t="s">
        <v>342</v>
      </c>
      <c r="E47" s="288" t="s">
        <v>447</v>
      </c>
      <c r="F47" s="289"/>
      <c r="G47" s="139">
        <v>0</v>
      </c>
      <c r="H47" s="133" t="s">
        <v>1</v>
      </c>
    </row>
    <row r="48" spans="2:8" ht="36" hidden="1" customHeight="1" outlineLevel="1">
      <c r="B48" s="286"/>
      <c r="C48" s="287"/>
      <c r="D48" s="287"/>
      <c r="E48" s="69" t="s">
        <v>67</v>
      </c>
      <c r="F48" s="224" t="s">
        <v>164</v>
      </c>
      <c r="G48" s="224"/>
      <c r="H48" s="225"/>
    </row>
    <row r="49" spans="2:8" ht="36" hidden="1" customHeight="1" outlineLevel="1">
      <c r="B49" s="286"/>
      <c r="C49" s="287"/>
      <c r="D49" s="287"/>
      <c r="E49" s="71" t="s">
        <v>69</v>
      </c>
      <c r="F49" s="156" t="s">
        <v>165</v>
      </c>
      <c r="G49" s="156"/>
      <c r="H49" s="225"/>
    </row>
    <row r="50" spans="2:8" ht="36" hidden="1" customHeight="1" outlineLevel="1">
      <c r="B50" s="286"/>
      <c r="C50" s="287"/>
      <c r="D50" s="287"/>
      <c r="E50" s="70" t="s">
        <v>116</v>
      </c>
      <c r="F50" s="221" t="s">
        <v>166</v>
      </c>
      <c r="G50" s="222"/>
      <c r="H50" s="223"/>
    </row>
    <row r="51" spans="2:8" ht="36" customHeight="1" collapsed="1">
      <c r="B51" s="286" t="s">
        <v>37</v>
      </c>
      <c r="C51" s="287" t="s">
        <v>39</v>
      </c>
      <c r="D51" s="287" t="s">
        <v>343</v>
      </c>
      <c r="E51" s="288" t="s">
        <v>448</v>
      </c>
      <c r="F51" s="289"/>
      <c r="G51" s="139">
        <v>0</v>
      </c>
      <c r="H51" s="133" t="s">
        <v>1</v>
      </c>
    </row>
    <row r="52" spans="2:8" ht="36" hidden="1" customHeight="1" outlineLevel="1">
      <c r="B52" s="286"/>
      <c r="C52" s="287"/>
      <c r="D52" s="287"/>
      <c r="E52" s="69" t="s">
        <v>67</v>
      </c>
      <c r="F52" s="224" t="s">
        <v>164</v>
      </c>
      <c r="G52" s="224"/>
      <c r="H52" s="225"/>
    </row>
    <row r="53" spans="2:8" ht="36" hidden="1" customHeight="1" outlineLevel="1">
      <c r="B53" s="286"/>
      <c r="C53" s="287"/>
      <c r="D53" s="287"/>
      <c r="E53" s="71" t="s">
        <v>69</v>
      </c>
      <c r="F53" s="156" t="s">
        <v>165</v>
      </c>
      <c r="G53" s="156"/>
      <c r="H53" s="225"/>
    </row>
    <row r="54" spans="2:8" ht="36" hidden="1" customHeight="1" outlineLevel="1">
      <c r="B54" s="286"/>
      <c r="C54" s="287"/>
      <c r="D54" s="287"/>
      <c r="E54" s="70" t="s">
        <v>116</v>
      </c>
      <c r="F54" s="221" t="s">
        <v>166</v>
      </c>
      <c r="G54" s="222"/>
      <c r="H54" s="223"/>
    </row>
    <row r="55" spans="2:8" ht="36" customHeight="1" collapsed="1">
      <c r="B55" s="286" t="s">
        <v>37</v>
      </c>
      <c r="C55" s="287" t="s">
        <v>43</v>
      </c>
      <c r="D55" s="287" t="s">
        <v>344</v>
      </c>
      <c r="E55" s="288" t="s">
        <v>449</v>
      </c>
      <c r="F55" s="289"/>
      <c r="G55" s="139">
        <v>0</v>
      </c>
      <c r="H55" s="133" t="s">
        <v>1</v>
      </c>
    </row>
    <row r="56" spans="2:8" ht="36" hidden="1" customHeight="1" outlineLevel="1">
      <c r="B56" s="286"/>
      <c r="C56" s="287"/>
      <c r="D56" s="287"/>
      <c r="E56" s="69" t="s">
        <v>67</v>
      </c>
      <c r="F56" s="224" t="s">
        <v>164</v>
      </c>
      <c r="G56" s="224"/>
      <c r="H56" s="225"/>
    </row>
    <row r="57" spans="2:8" ht="36" hidden="1" customHeight="1" outlineLevel="1">
      <c r="B57" s="286"/>
      <c r="C57" s="287"/>
      <c r="D57" s="287"/>
      <c r="E57" s="71" t="s">
        <v>69</v>
      </c>
      <c r="F57" s="156" t="s">
        <v>165</v>
      </c>
      <c r="G57" s="156"/>
      <c r="H57" s="225"/>
    </row>
    <row r="58" spans="2:8" ht="36" hidden="1" customHeight="1" outlineLevel="1">
      <c r="B58" s="286"/>
      <c r="C58" s="287"/>
      <c r="D58" s="287"/>
      <c r="E58" s="70" t="s">
        <v>116</v>
      </c>
      <c r="F58" s="221" t="s">
        <v>166</v>
      </c>
      <c r="G58" s="222"/>
      <c r="H58" s="223"/>
    </row>
    <row r="59" spans="2:8" ht="36" customHeight="1" collapsed="1">
      <c r="B59" s="286" t="s">
        <v>37</v>
      </c>
      <c r="C59" s="287" t="s">
        <v>41</v>
      </c>
      <c r="D59" s="287" t="s">
        <v>345</v>
      </c>
      <c r="E59" s="288" t="s">
        <v>450</v>
      </c>
      <c r="F59" s="289"/>
      <c r="G59" s="139">
        <v>0</v>
      </c>
      <c r="H59" s="133" t="s">
        <v>1</v>
      </c>
    </row>
    <row r="60" spans="2:8" ht="36" hidden="1" customHeight="1" outlineLevel="1">
      <c r="B60" s="286"/>
      <c r="C60" s="287"/>
      <c r="D60" s="287"/>
      <c r="E60" s="69" t="s">
        <v>67</v>
      </c>
      <c r="F60" s="224" t="s">
        <v>164</v>
      </c>
      <c r="G60" s="224"/>
      <c r="H60" s="225"/>
    </row>
    <row r="61" spans="2:8" ht="36" hidden="1" customHeight="1" outlineLevel="1">
      <c r="B61" s="286"/>
      <c r="C61" s="287"/>
      <c r="D61" s="287"/>
      <c r="E61" s="71" t="s">
        <v>69</v>
      </c>
      <c r="F61" s="156" t="s">
        <v>165</v>
      </c>
      <c r="G61" s="156"/>
      <c r="H61" s="225"/>
    </row>
    <row r="62" spans="2:8" ht="36" hidden="1" customHeight="1" outlineLevel="1">
      <c r="B62" s="286"/>
      <c r="C62" s="287"/>
      <c r="D62" s="287"/>
      <c r="E62" s="70" t="s">
        <v>116</v>
      </c>
      <c r="F62" s="221" t="s">
        <v>166</v>
      </c>
      <c r="G62" s="222"/>
      <c r="H62" s="223"/>
    </row>
    <row r="63" spans="2:8" ht="36" customHeight="1" collapsed="1">
      <c r="B63" s="286" t="s">
        <v>37</v>
      </c>
      <c r="C63" s="287" t="s">
        <v>43</v>
      </c>
      <c r="D63" s="287" t="s">
        <v>346</v>
      </c>
      <c r="E63" s="288" t="s">
        <v>451</v>
      </c>
      <c r="F63" s="289"/>
      <c r="G63" s="139">
        <v>0</v>
      </c>
      <c r="H63" s="133" t="s">
        <v>1</v>
      </c>
    </row>
    <row r="64" spans="2:8" ht="36" hidden="1" customHeight="1" outlineLevel="1">
      <c r="B64" s="286"/>
      <c r="C64" s="287"/>
      <c r="D64" s="287"/>
      <c r="E64" s="69" t="s">
        <v>67</v>
      </c>
      <c r="F64" s="224" t="s">
        <v>164</v>
      </c>
      <c r="G64" s="224"/>
      <c r="H64" s="225"/>
    </row>
    <row r="65" spans="2:8" ht="36" hidden="1" customHeight="1" outlineLevel="1">
      <c r="B65" s="286"/>
      <c r="C65" s="287"/>
      <c r="D65" s="287"/>
      <c r="E65" s="71" t="s">
        <v>69</v>
      </c>
      <c r="F65" s="156" t="s">
        <v>165</v>
      </c>
      <c r="G65" s="156"/>
      <c r="H65" s="225"/>
    </row>
    <row r="66" spans="2:8" ht="36" hidden="1" customHeight="1" outlineLevel="1">
      <c r="B66" s="286"/>
      <c r="C66" s="287"/>
      <c r="D66" s="287"/>
      <c r="E66" s="70" t="s">
        <v>116</v>
      </c>
      <c r="F66" s="221" t="s">
        <v>166</v>
      </c>
      <c r="G66" s="222"/>
      <c r="H66" s="223"/>
    </row>
    <row r="67" spans="2:8" ht="36" customHeight="1" collapsed="1">
      <c r="B67" s="286" t="s">
        <v>37</v>
      </c>
      <c r="C67" s="287" t="s">
        <v>41</v>
      </c>
      <c r="D67" s="287" t="s">
        <v>347</v>
      </c>
      <c r="E67" s="288" t="s">
        <v>452</v>
      </c>
      <c r="F67" s="289"/>
      <c r="G67" s="139">
        <v>0</v>
      </c>
      <c r="H67" s="133" t="s">
        <v>1</v>
      </c>
    </row>
    <row r="68" spans="2:8" ht="36" hidden="1" customHeight="1" outlineLevel="1">
      <c r="B68" s="286"/>
      <c r="C68" s="287"/>
      <c r="D68" s="287"/>
      <c r="E68" s="69" t="s">
        <v>67</v>
      </c>
      <c r="F68" s="224" t="s">
        <v>164</v>
      </c>
      <c r="G68" s="224"/>
      <c r="H68" s="225"/>
    </row>
    <row r="69" spans="2:8" ht="36" hidden="1" customHeight="1" outlineLevel="1">
      <c r="B69" s="286"/>
      <c r="C69" s="287"/>
      <c r="D69" s="287"/>
      <c r="E69" s="71" t="s">
        <v>69</v>
      </c>
      <c r="F69" s="156" t="s">
        <v>165</v>
      </c>
      <c r="G69" s="156"/>
      <c r="H69" s="225"/>
    </row>
    <row r="70" spans="2:8" ht="36" hidden="1" customHeight="1" outlineLevel="1">
      <c r="B70" s="286"/>
      <c r="C70" s="287"/>
      <c r="D70" s="287"/>
      <c r="E70" s="70" t="s">
        <v>116</v>
      </c>
      <c r="F70" s="221" t="s">
        <v>166</v>
      </c>
      <c r="G70" s="222"/>
      <c r="H70" s="223"/>
    </row>
    <row r="71" spans="2:8" ht="36" customHeight="1" collapsed="1">
      <c r="B71" s="286" t="s">
        <v>37</v>
      </c>
      <c r="C71" s="287" t="s">
        <v>43</v>
      </c>
      <c r="D71" s="287" t="s">
        <v>348</v>
      </c>
      <c r="E71" s="288" t="s">
        <v>453</v>
      </c>
      <c r="F71" s="289"/>
      <c r="G71" s="139">
        <v>0</v>
      </c>
      <c r="H71" s="133" t="s">
        <v>1</v>
      </c>
    </row>
    <row r="72" spans="2:8" ht="36" hidden="1" customHeight="1" outlineLevel="1">
      <c r="B72" s="286"/>
      <c r="C72" s="287"/>
      <c r="D72" s="287"/>
      <c r="E72" s="69" t="s">
        <v>67</v>
      </c>
      <c r="F72" s="224" t="s">
        <v>164</v>
      </c>
      <c r="G72" s="224"/>
      <c r="H72" s="225"/>
    </row>
    <row r="73" spans="2:8" ht="36" hidden="1" customHeight="1" outlineLevel="1">
      <c r="B73" s="286"/>
      <c r="C73" s="287"/>
      <c r="D73" s="287"/>
      <c r="E73" s="71" t="s">
        <v>69</v>
      </c>
      <c r="F73" s="156" t="s">
        <v>165</v>
      </c>
      <c r="G73" s="156"/>
      <c r="H73" s="225"/>
    </row>
    <row r="74" spans="2:8" ht="36" hidden="1" customHeight="1" outlineLevel="1">
      <c r="B74" s="286"/>
      <c r="C74" s="287"/>
      <c r="D74" s="287"/>
      <c r="E74" s="70" t="s">
        <v>116</v>
      </c>
      <c r="F74" s="221" t="s">
        <v>166</v>
      </c>
      <c r="G74" s="222"/>
      <c r="H74" s="223"/>
    </row>
    <row r="75" spans="2:8" ht="36" customHeight="1" collapsed="1">
      <c r="B75" s="286" t="s">
        <v>37</v>
      </c>
      <c r="C75" s="287" t="s">
        <v>43</v>
      </c>
      <c r="D75" s="287" t="s">
        <v>349</v>
      </c>
      <c r="E75" s="288" t="s">
        <v>454</v>
      </c>
      <c r="F75" s="289"/>
      <c r="G75" s="139">
        <v>0</v>
      </c>
      <c r="H75" s="133" t="s">
        <v>1</v>
      </c>
    </row>
    <row r="76" spans="2:8" ht="36" hidden="1" customHeight="1" outlineLevel="1">
      <c r="B76" s="286"/>
      <c r="C76" s="287"/>
      <c r="D76" s="287"/>
      <c r="E76" s="69" t="s">
        <v>67</v>
      </c>
      <c r="F76" s="224" t="s">
        <v>164</v>
      </c>
      <c r="G76" s="224"/>
      <c r="H76" s="225"/>
    </row>
    <row r="77" spans="2:8" ht="36" hidden="1" customHeight="1" outlineLevel="1">
      <c r="B77" s="286"/>
      <c r="C77" s="287"/>
      <c r="D77" s="287"/>
      <c r="E77" s="71" t="s">
        <v>69</v>
      </c>
      <c r="F77" s="156" t="s">
        <v>165</v>
      </c>
      <c r="G77" s="156"/>
      <c r="H77" s="225"/>
    </row>
    <row r="78" spans="2:8" ht="36" hidden="1" customHeight="1" outlineLevel="1">
      <c r="B78" s="286"/>
      <c r="C78" s="287"/>
      <c r="D78" s="287"/>
      <c r="E78" s="70" t="s">
        <v>116</v>
      </c>
      <c r="F78" s="221" t="s">
        <v>166</v>
      </c>
      <c r="G78" s="222"/>
      <c r="H78" s="223"/>
    </row>
    <row r="79" spans="2:8" ht="36" customHeight="1" collapsed="1">
      <c r="B79" s="286" t="s">
        <v>37</v>
      </c>
      <c r="C79" s="287" t="s">
        <v>43</v>
      </c>
      <c r="D79" s="287" t="s">
        <v>350</v>
      </c>
      <c r="E79" s="288" t="s">
        <v>455</v>
      </c>
      <c r="F79" s="289"/>
      <c r="G79" s="139">
        <v>0</v>
      </c>
      <c r="H79" s="133" t="s">
        <v>1</v>
      </c>
    </row>
    <row r="80" spans="2:8" ht="36" hidden="1" customHeight="1" outlineLevel="1">
      <c r="B80" s="286"/>
      <c r="C80" s="287"/>
      <c r="D80" s="287"/>
      <c r="E80" s="69" t="s">
        <v>67</v>
      </c>
      <c r="F80" s="224" t="s">
        <v>164</v>
      </c>
      <c r="G80" s="224"/>
      <c r="H80" s="225"/>
    </row>
    <row r="81" spans="2:8" ht="36" hidden="1" customHeight="1" outlineLevel="1">
      <c r="B81" s="286"/>
      <c r="C81" s="287"/>
      <c r="D81" s="287"/>
      <c r="E81" s="71" t="s">
        <v>69</v>
      </c>
      <c r="F81" s="156" t="s">
        <v>165</v>
      </c>
      <c r="G81" s="156"/>
      <c r="H81" s="225"/>
    </row>
    <row r="82" spans="2:8" ht="36" hidden="1" customHeight="1" outlineLevel="1">
      <c r="B82" s="286"/>
      <c r="C82" s="287"/>
      <c r="D82" s="287"/>
      <c r="E82" s="70" t="s">
        <v>116</v>
      </c>
      <c r="F82" s="221" t="s">
        <v>166</v>
      </c>
      <c r="G82" s="222"/>
      <c r="H82" s="223"/>
    </row>
    <row r="83" spans="2:8" ht="36" customHeight="1" collapsed="1">
      <c r="B83" s="286" t="s">
        <v>37</v>
      </c>
      <c r="C83" s="287" t="s">
        <v>43</v>
      </c>
      <c r="D83" s="287" t="s">
        <v>351</v>
      </c>
      <c r="E83" s="288" t="s">
        <v>456</v>
      </c>
      <c r="F83" s="289"/>
      <c r="G83" s="139">
        <v>0</v>
      </c>
      <c r="H83" s="133" t="s">
        <v>1</v>
      </c>
    </row>
    <row r="84" spans="2:8" ht="36" hidden="1" customHeight="1" outlineLevel="1">
      <c r="B84" s="286"/>
      <c r="C84" s="287"/>
      <c r="D84" s="287"/>
      <c r="E84" s="69" t="s">
        <v>67</v>
      </c>
      <c r="F84" s="224" t="s">
        <v>164</v>
      </c>
      <c r="G84" s="224"/>
      <c r="H84" s="225"/>
    </row>
    <row r="85" spans="2:8" ht="36" hidden="1" customHeight="1" outlineLevel="1">
      <c r="B85" s="286"/>
      <c r="C85" s="287"/>
      <c r="D85" s="287"/>
      <c r="E85" s="71" t="s">
        <v>69</v>
      </c>
      <c r="F85" s="156" t="s">
        <v>165</v>
      </c>
      <c r="G85" s="156"/>
      <c r="H85" s="225"/>
    </row>
    <row r="86" spans="2:8" ht="36" hidden="1" customHeight="1" outlineLevel="1">
      <c r="B86" s="286"/>
      <c r="C86" s="287"/>
      <c r="D86" s="287"/>
      <c r="E86" s="70" t="s">
        <v>116</v>
      </c>
      <c r="F86" s="221" t="s">
        <v>166</v>
      </c>
      <c r="G86" s="222"/>
      <c r="H86" s="223"/>
    </row>
    <row r="87" spans="2:8" ht="36" customHeight="1" collapsed="1">
      <c r="B87" s="286" t="s">
        <v>37</v>
      </c>
      <c r="C87" s="287" t="s">
        <v>39</v>
      </c>
      <c r="D87" s="287" t="s">
        <v>352</v>
      </c>
      <c r="E87" s="288" t="s">
        <v>457</v>
      </c>
      <c r="F87" s="289"/>
      <c r="G87" s="139">
        <v>0</v>
      </c>
      <c r="H87" s="133" t="s">
        <v>1</v>
      </c>
    </row>
    <row r="88" spans="2:8" ht="36" hidden="1" customHeight="1" outlineLevel="1">
      <c r="B88" s="286"/>
      <c r="C88" s="287"/>
      <c r="D88" s="287"/>
      <c r="E88" s="69" t="s">
        <v>67</v>
      </c>
      <c r="F88" s="224" t="s">
        <v>164</v>
      </c>
      <c r="G88" s="224"/>
      <c r="H88" s="225"/>
    </row>
    <row r="89" spans="2:8" ht="36" hidden="1" customHeight="1" outlineLevel="1">
      <c r="B89" s="286"/>
      <c r="C89" s="287"/>
      <c r="D89" s="287"/>
      <c r="E89" s="71" t="s">
        <v>69</v>
      </c>
      <c r="F89" s="156" t="s">
        <v>165</v>
      </c>
      <c r="G89" s="156"/>
      <c r="H89" s="225"/>
    </row>
    <row r="90" spans="2:8" ht="36" hidden="1" customHeight="1" outlineLevel="1">
      <c r="B90" s="286"/>
      <c r="C90" s="287"/>
      <c r="D90" s="287"/>
      <c r="E90" s="70" t="s">
        <v>116</v>
      </c>
      <c r="F90" s="221" t="s">
        <v>166</v>
      </c>
      <c r="G90" s="222"/>
      <c r="H90" s="223"/>
    </row>
    <row r="91" spans="2:8" ht="36" customHeight="1" collapsed="1">
      <c r="B91" s="286" t="s">
        <v>37</v>
      </c>
      <c r="C91" s="287" t="s">
        <v>43</v>
      </c>
      <c r="D91" s="287" t="s">
        <v>353</v>
      </c>
      <c r="E91" s="288" t="s">
        <v>458</v>
      </c>
      <c r="F91" s="289"/>
      <c r="G91" s="139">
        <v>0</v>
      </c>
      <c r="H91" s="133" t="s">
        <v>1</v>
      </c>
    </row>
    <row r="92" spans="2:8" ht="36" hidden="1" customHeight="1" outlineLevel="1">
      <c r="B92" s="286"/>
      <c r="C92" s="287"/>
      <c r="D92" s="287"/>
      <c r="E92" s="69" t="s">
        <v>67</v>
      </c>
      <c r="F92" s="224" t="s">
        <v>164</v>
      </c>
      <c r="G92" s="224"/>
      <c r="H92" s="225"/>
    </row>
    <row r="93" spans="2:8" ht="36" hidden="1" customHeight="1" outlineLevel="1">
      <c r="B93" s="286"/>
      <c r="C93" s="287"/>
      <c r="D93" s="287"/>
      <c r="E93" s="71" t="s">
        <v>69</v>
      </c>
      <c r="F93" s="156" t="s">
        <v>165</v>
      </c>
      <c r="G93" s="156"/>
      <c r="H93" s="225"/>
    </row>
    <row r="94" spans="2:8" ht="36" hidden="1" customHeight="1" outlineLevel="1">
      <c r="B94" s="290"/>
      <c r="C94" s="291"/>
      <c r="D94" s="291"/>
      <c r="E94" s="71" t="s">
        <v>116</v>
      </c>
      <c r="F94" s="264" t="s">
        <v>166</v>
      </c>
      <c r="G94" s="265"/>
      <c r="H94" s="266"/>
    </row>
    <row r="95" spans="2:8" ht="17" customHeight="1">
      <c r="B95" s="150"/>
      <c r="C95" s="150"/>
      <c r="D95" s="150"/>
      <c r="E95" s="151"/>
      <c r="F95" s="150"/>
      <c r="G95" s="151"/>
      <c r="H95" s="152"/>
    </row>
  </sheetData>
  <sortState xmlns:xlrd2="http://schemas.microsoft.com/office/spreadsheetml/2017/richdata2" ref="B3:G28">
    <sortCondition ref="C3:C28"/>
    <sortCondition ref="D3:D28"/>
  </sortState>
  <mergeCells count="180">
    <mergeCell ref="E34:F34"/>
    <mergeCell ref="F35:H35"/>
    <mergeCell ref="F36:H36"/>
    <mergeCell ref="E9:F9"/>
    <mergeCell ref="F10:H10"/>
    <mergeCell ref="F11:H11"/>
    <mergeCell ref="D43:D46"/>
    <mergeCell ref="F29:H29"/>
    <mergeCell ref="F30:H30"/>
    <mergeCell ref="E28:F28"/>
    <mergeCell ref="F27:H27"/>
    <mergeCell ref="F33:H33"/>
    <mergeCell ref="D40:D42"/>
    <mergeCell ref="E40:F40"/>
    <mergeCell ref="F41:H41"/>
    <mergeCell ref="F42:H42"/>
    <mergeCell ref="E43:F43"/>
    <mergeCell ref="F44:H44"/>
    <mergeCell ref="F45:H45"/>
    <mergeCell ref="F46:H46"/>
    <mergeCell ref="E2:F2"/>
    <mergeCell ref="E3:F3"/>
    <mergeCell ref="E5:F5"/>
    <mergeCell ref="E7:F7"/>
    <mergeCell ref="E15:F15"/>
    <mergeCell ref="E17:F17"/>
    <mergeCell ref="E19:F19"/>
    <mergeCell ref="E24:F24"/>
    <mergeCell ref="E26:F26"/>
    <mergeCell ref="F18:H18"/>
    <mergeCell ref="F20:H20"/>
    <mergeCell ref="F25:H25"/>
    <mergeCell ref="F4:H4"/>
    <mergeCell ref="F6:H6"/>
    <mergeCell ref="F8:H8"/>
    <mergeCell ref="F16:H16"/>
    <mergeCell ref="E12:F12"/>
    <mergeCell ref="F13:H13"/>
    <mergeCell ref="F14:H14"/>
    <mergeCell ref="B3:B4"/>
    <mergeCell ref="B5:B6"/>
    <mergeCell ref="B7:B8"/>
    <mergeCell ref="B15:B16"/>
    <mergeCell ref="B17:B18"/>
    <mergeCell ref="B9:B11"/>
    <mergeCell ref="B19:B20"/>
    <mergeCell ref="C17:C18"/>
    <mergeCell ref="D17:D18"/>
    <mergeCell ref="D19:D20"/>
    <mergeCell ref="C19:C20"/>
    <mergeCell ref="D15:D16"/>
    <mergeCell ref="C15:C16"/>
    <mergeCell ref="C3:C4"/>
    <mergeCell ref="D3:D4"/>
    <mergeCell ref="D5:D6"/>
    <mergeCell ref="C5:C6"/>
    <mergeCell ref="C7:C8"/>
    <mergeCell ref="D7:D8"/>
    <mergeCell ref="C9:C11"/>
    <mergeCell ref="D9:D11"/>
    <mergeCell ref="B12:B14"/>
    <mergeCell ref="C12:C14"/>
    <mergeCell ref="D12:D14"/>
    <mergeCell ref="B24:B25"/>
    <mergeCell ref="B26:B27"/>
    <mergeCell ref="B28:B30"/>
    <mergeCell ref="D26:D27"/>
    <mergeCell ref="C26:C27"/>
    <mergeCell ref="C28:C30"/>
    <mergeCell ref="D28:D30"/>
    <mergeCell ref="C24:C25"/>
    <mergeCell ref="D24:D25"/>
    <mergeCell ref="B43:B46"/>
    <mergeCell ref="C43:C46"/>
    <mergeCell ref="E21:F21"/>
    <mergeCell ref="F22:H22"/>
    <mergeCell ref="F23:H23"/>
    <mergeCell ref="B37:B39"/>
    <mergeCell ref="C37:C39"/>
    <mergeCell ref="D37:D39"/>
    <mergeCell ref="E37:F37"/>
    <mergeCell ref="F38:H38"/>
    <mergeCell ref="F39:H39"/>
    <mergeCell ref="B34:B36"/>
    <mergeCell ref="C34:C36"/>
    <mergeCell ref="D34:D36"/>
    <mergeCell ref="B40:B42"/>
    <mergeCell ref="C40:C42"/>
    <mergeCell ref="B31:B33"/>
    <mergeCell ref="C31:C33"/>
    <mergeCell ref="D31:D33"/>
    <mergeCell ref="E31:F31"/>
    <mergeCell ref="F32:H32"/>
    <mergeCell ref="B21:B23"/>
    <mergeCell ref="C21:C23"/>
    <mergeCell ref="D21:D23"/>
    <mergeCell ref="B51:B54"/>
    <mergeCell ref="C51:C54"/>
    <mergeCell ref="D51:D54"/>
    <mergeCell ref="B47:B50"/>
    <mergeCell ref="C47:C50"/>
    <mergeCell ref="D47:D50"/>
    <mergeCell ref="E47:F47"/>
    <mergeCell ref="E51:F51"/>
    <mergeCell ref="F48:H48"/>
    <mergeCell ref="F49:H49"/>
    <mergeCell ref="F50:H50"/>
    <mergeCell ref="F52:H52"/>
    <mergeCell ref="F53:H53"/>
    <mergeCell ref="F54:H54"/>
    <mergeCell ref="B59:B62"/>
    <mergeCell ref="C59:C62"/>
    <mergeCell ref="D59:D62"/>
    <mergeCell ref="B55:B58"/>
    <mergeCell ref="C55:C58"/>
    <mergeCell ref="D55:D58"/>
    <mergeCell ref="E55:F55"/>
    <mergeCell ref="E59:F59"/>
    <mergeCell ref="F56:H56"/>
    <mergeCell ref="F57:H57"/>
    <mergeCell ref="F58:H58"/>
    <mergeCell ref="F60:H60"/>
    <mergeCell ref="F61:H61"/>
    <mergeCell ref="F62:H62"/>
    <mergeCell ref="B67:B70"/>
    <mergeCell ref="C67:C70"/>
    <mergeCell ref="D67:D70"/>
    <mergeCell ref="B63:B66"/>
    <mergeCell ref="C63:C66"/>
    <mergeCell ref="D63:D66"/>
    <mergeCell ref="E63:F63"/>
    <mergeCell ref="E67:F67"/>
    <mergeCell ref="F64:H64"/>
    <mergeCell ref="F65:H65"/>
    <mergeCell ref="F66:H66"/>
    <mergeCell ref="F68:H68"/>
    <mergeCell ref="F69:H69"/>
    <mergeCell ref="F70:H70"/>
    <mergeCell ref="B75:B78"/>
    <mergeCell ref="C75:C78"/>
    <mergeCell ref="D75:D78"/>
    <mergeCell ref="B71:B74"/>
    <mergeCell ref="C71:C74"/>
    <mergeCell ref="D71:D74"/>
    <mergeCell ref="E71:F71"/>
    <mergeCell ref="E75:F75"/>
    <mergeCell ref="F72:H72"/>
    <mergeCell ref="F73:H73"/>
    <mergeCell ref="F74:H74"/>
    <mergeCell ref="F76:H76"/>
    <mergeCell ref="F77:H77"/>
    <mergeCell ref="F78:H78"/>
    <mergeCell ref="B91:B94"/>
    <mergeCell ref="C91:C94"/>
    <mergeCell ref="D91:D94"/>
    <mergeCell ref="B87:B90"/>
    <mergeCell ref="C87:C90"/>
    <mergeCell ref="D87:D90"/>
    <mergeCell ref="E87:F87"/>
    <mergeCell ref="E91:F91"/>
    <mergeCell ref="F88:H88"/>
    <mergeCell ref="F89:H89"/>
    <mergeCell ref="F90:H90"/>
    <mergeCell ref="F92:H92"/>
    <mergeCell ref="F93:H93"/>
    <mergeCell ref="F94:H94"/>
    <mergeCell ref="B83:B86"/>
    <mergeCell ref="C83:C86"/>
    <mergeCell ref="D83:D86"/>
    <mergeCell ref="B79:B82"/>
    <mergeCell ref="C79:C82"/>
    <mergeCell ref="D79:D82"/>
    <mergeCell ref="E79:F79"/>
    <mergeCell ref="E83:F83"/>
    <mergeCell ref="F80:H80"/>
    <mergeCell ref="F81:H81"/>
    <mergeCell ref="F82:H82"/>
    <mergeCell ref="F84:H84"/>
    <mergeCell ref="F85:H85"/>
    <mergeCell ref="F86:H86"/>
  </mergeCells>
  <conditionalFormatting sqref="D2">
    <cfRule type="duplicateValues" dxfId="66" priority="122"/>
  </conditionalFormatting>
  <conditionalFormatting sqref="D95:E1048576 D1:E1">
    <cfRule type="duplicateValues" dxfId="65" priority="127"/>
  </conditionalFormatting>
  <conditionalFormatting sqref="E11">
    <cfRule type="duplicateValues" dxfId="64" priority="94"/>
  </conditionalFormatting>
  <conditionalFormatting sqref="E14">
    <cfRule type="duplicateValues" dxfId="63" priority="78"/>
  </conditionalFormatting>
  <conditionalFormatting sqref="E23">
    <cfRule type="duplicateValues" dxfId="62" priority="70"/>
  </conditionalFormatting>
  <conditionalFormatting sqref="E30">
    <cfRule type="duplicateValues" dxfId="61" priority="126"/>
  </conditionalFormatting>
  <conditionalFormatting sqref="E33">
    <cfRule type="duplicateValues" dxfId="60" priority="90"/>
  </conditionalFormatting>
  <conditionalFormatting sqref="E36">
    <cfRule type="duplicateValues" dxfId="59" priority="86"/>
  </conditionalFormatting>
  <conditionalFormatting sqref="E39">
    <cfRule type="duplicateValues" dxfId="58" priority="82"/>
  </conditionalFormatting>
  <conditionalFormatting sqref="E42">
    <cfRule type="duplicateValues" dxfId="57" priority="3"/>
  </conditionalFormatting>
  <conditionalFormatting sqref="F4">
    <cfRule type="containsText" dxfId="56" priority="121" operator="containsText" text="No">
      <formula>NOT(ISERROR(SEARCH("No",F4)))</formula>
    </cfRule>
    <cfRule type="containsText" dxfId="55" priority="120" operator="containsText" text="Yes">
      <formula>NOT(ISERROR(SEARCH("Yes",F4)))</formula>
    </cfRule>
  </conditionalFormatting>
  <conditionalFormatting sqref="F6">
    <cfRule type="containsText" dxfId="54" priority="110" operator="containsText" text="No">
      <formula>NOT(ISERROR(SEARCH("No",F6)))</formula>
    </cfRule>
    <cfRule type="containsText" dxfId="53" priority="109" operator="containsText" text="Yes">
      <formula>NOT(ISERROR(SEARCH("Yes",F6)))</formula>
    </cfRule>
  </conditionalFormatting>
  <conditionalFormatting sqref="F8:F10 F12:F13">
    <cfRule type="containsText" dxfId="52" priority="108" operator="containsText" text="No">
      <formula>NOT(ISERROR(SEARCH("No",F8)))</formula>
    </cfRule>
    <cfRule type="containsText" dxfId="51" priority="107" operator="containsText" text="Yes">
      <formula>NOT(ISERROR(SEARCH("Yes",F8)))</formula>
    </cfRule>
  </conditionalFormatting>
  <conditionalFormatting sqref="F10">
    <cfRule type="containsText" dxfId="50" priority="91" operator="containsText" text="Yes">
      <formula>NOT(ISERROR(SEARCH("Yes",F10)))</formula>
    </cfRule>
    <cfRule type="containsText" dxfId="49" priority="92" operator="containsText" text="No">
      <formula>NOT(ISERROR(SEARCH("No",F10)))</formula>
    </cfRule>
  </conditionalFormatting>
  <conditionalFormatting sqref="F13">
    <cfRule type="containsText" dxfId="48" priority="59" operator="containsText" text="Yes">
      <formula>NOT(ISERROR(SEARCH("Yes",F13)))</formula>
    </cfRule>
    <cfRule type="containsText" dxfId="47" priority="60" operator="containsText" text="No">
      <formula>NOT(ISERROR(SEARCH("No",F13)))</formula>
    </cfRule>
  </conditionalFormatting>
  <conditionalFormatting sqref="F16">
    <cfRule type="containsText" dxfId="46" priority="106" operator="containsText" text="No">
      <formula>NOT(ISERROR(SEARCH("No",F16)))</formula>
    </cfRule>
    <cfRule type="containsText" dxfId="45" priority="105" operator="containsText" text="Yes">
      <formula>NOT(ISERROR(SEARCH("Yes",F16)))</formula>
    </cfRule>
  </conditionalFormatting>
  <conditionalFormatting sqref="F18">
    <cfRule type="containsText" dxfId="44" priority="104" operator="containsText" text="No">
      <formula>NOT(ISERROR(SEARCH("No",F18)))</formula>
    </cfRule>
    <cfRule type="containsText" dxfId="43" priority="103" operator="containsText" text="Yes">
      <formula>NOT(ISERROR(SEARCH("Yes",F18)))</formula>
    </cfRule>
  </conditionalFormatting>
  <conditionalFormatting sqref="F20:F22">
    <cfRule type="containsText" dxfId="42" priority="101" operator="containsText" text="Yes">
      <formula>NOT(ISERROR(SEARCH("Yes",F20)))</formula>
    </cfRule>
    <cfRule type="containsText" dxfId="41" priority="102" operator="containsText" text="No">
      <formula>NOT(ISERROR(SEARCH("No",F20)))</formula>
    </cfRule>
  </conditionalFormatting>
  <conditionalFormatting sqref="F22">
    <cfRule type="containsText" dxfId="40" priority="55" operator="containsText" text="Yes">
      <formula>NOT(ISERROR(SEARCH("Yes",F22)))</formula>
    </cfRule>
    <cfRule type="containsText" dxfId="39" priority="56" operator="containsText" text="No">
      <formula>NOT(ISERROR(SEARCH("No",F22)))</formula>
    </cfRule>
  </conditionalFormatting>
  <conditionalFormatting sqref="F25">
    <cfRule type="containsText" dxfId="38" priority="100" operator="containsText" text="No">
      <formula>NOT(ISERROR(SEARCH("No",F25)))</formula>
    </cfRule>
    <cfRule type="containsText" dxfId="37" priority="99" operator="containsText" text="Yes">
      <formula>NOT(ISERROR(SEARCH("Yes",F25)))</formula>
    </cfRule>
  </conditionalFormatting>
  <conditionalFormatting sqref="F27">
    <cfRule type="containsText" dxfId="36" priority="98" operator="containsText" text="No">
      <formula>NOT(ISERROR(SEARCH("No",F27)))</formula>
    </cfRule>
    <cfRule type="containsText" dxfId="35" priority="97" operator="containsText" text="Yes">
      <formula>NOT(ISERROR(SEARCH("Yes",F27)))</formula>
    </cfRule>
  </conditionalFormatting>
  <conditionalFormatting sqref="F29">
    <cfRule type="containsText" dxfId="34" priority="96" operator="containsText" text="No">
      <formula>NOT(ISERROR(SEARCH("No",F29)))</formula>
    </cfRule>
    <cfRule type="containsText" dxfId="33" priority="95" operator="containsText" text="Yes">
      <formula>NOT(ISERROR(SEARCH("Yes",F29)))</formula>
    </cfRule>
  </conditionalFormatting>
  <conditionalFormatting sqref="F32">
    <cfRule type="containsText" dxfId="32" priority="66" operator="containsText" text="No">
      <formula>NOT(ISERROR(SEARCH("No",F32)))</formula>
    </cfRule>
    <cfRule type="containsText" dxfId="31" priority="65" operator="containsText" text="Yes">
      <formula>NOT(ISERROR(SEARCH("Yes",F32)))</formula>
    </cfRule>
  </conditionalFormatting>
  <conditionalFormatting sqref="F35">
    <cfRule type="containsText" dxfId="30" priority="64" operator="containsText" text="No">
      <formula>NOT(ISERROR(SEARCH("No",F35)))</formula>
    </cfRule>
    <cfRule type="containsText" dxfId="29" priority="63" operator="containsText" text="Yes">
      <formula>NOT(ISERROR(SEARCH("Yes",F35)))</formula>
    </cfRule>
  </conditionalFormatting>
  <conditionalFormatting sqref="F38">
    <cfRule type="containsText" dxfId="28" priority="62" operator="containsText" text="No">
      <formula>NOT(ISERROR(SEARCH("No",F38)))</formula>
    </cfRule>
    <cfRule type="containsText" dxfId="27" priority="61" operator="containsText" text="Yes">
      <formula>NOT(ISERROR(SEARCH("Yes",F38)))</formula>
    </cfRule>
  </conditionalFormatting>
  <conditionalFormatting sqref="F41">
    <cfRule type="containsText" dxfId="26" priority="1" operator="containsText" text="Yes">
      <formula>NOT(ISERROR(SEARCH("Yes",F41)))</formula>
    </cfRule>
    <cfRule type="containsText" dxfId="25" priority="2" operator="containsText" text="No">
      <formula>NOT(ISERROR(SEARCH("No",F41)))</formula>
    </cfRule>
  </conditionalFormatting>
  <conditionalFormatting sqref="G31 G34 G37 G12 G21 G28 G9 G3 G5 G7 G15 G17 G19 G24 G26 G40">
    <cfRule type="dataBar" priority="129">
      <dataBar>
        <cfvo type="min"/>
        <cfvo type="max"/>
        <color theme="2"/>
      </dataBar>
      <extLst>
        <ext xmlns:x14="http://schemas.microsoft.com/office/spreadsheetml/2009/9/main" uri="{B025F937-C7B1-47D3-B67F-A62EFF666E3E}">
          <x14:id>{E1616D2F-8E48-814A-9DD2-53C136C36D35}</x14:id>
        </ext>
      </extLst>
    </cfRule>
  </conditionalFormatting>
  <hyperlinks>
    <hyperlink ref="F30" r:id="rId1" xr:uid="{754FCF32-0967-A14D-A891-D2EAA6B1FF5D}"/>
    <hyperlink ref="F11" r:id="rId2" xr:uid="{0FA5E4C9-C440-1742-BF46-1B00B39FDFBA}"/>
    <hyperlink ref="F14" r:id="rId3" xr:uid="{DFD6469D-C581-7A46-848F-E8A966A3F4D9}"/>
    <hyperlink ref="F33" r:id="rId4" xr:uid="{36927D6E-3139-4B44-84E1-A9D819BE3FB6}"/>
    <hyperlink ref="F36" r:id="rId5" xr:uid="{F4F2C538-A2B8-AB42-B9D5-2CBBF82414DB}"/>
    <hyperlink ref="F39" r:id="rId6" xr:uid="{167084B1-C4CA-1245-9B8D-8D936335CC81}"/>
    <hyperlink ref="F23" r:id="rId7" xr:uid="{79999156-E64F-8546-B579-A74E3A7CA31E}"/>
    <hyperlink ref="F46" r:id="rId8" xr:uid="{858D84D2-C978-1F41-8E86-0862B26BDD44}"/>
    <hyperlink ref="F50" r:id="rId9" xr:uid="{CA4BDCB9-31EE-A845-8002-5BF6D568771F}"/>
    <hyperlink ref="F54" r:id="rId10" xr:uid="{4A66FCFF-31A8-D140-AC37-5FE9A321FC89}"/>
    <hyperlink ref="F58" r:id="rId11" xr:uid="{4B7E4F9F-1D5B-4D4E-ADE4-26275688DC7A}"/>
    <hyperlink ref="F62" r:id="rId12" xr:uid="{64BFD6EE-4C61-E347-B0E0-1E7422620EAC}"/>
    <hyperlink ref="F66" r:id="rId13" xr:uid="{64033DA1-9775-E74D-86D4-13EC87682F2F}"/>
    <hyperlink ref="F70" r:id="rId14" xr:uid="{7518C26B-0BC2-5846-AA87-D42DB9209C98}"/>
    <hyperlink ref="F74" r:id="rId15" xr:uid="{F3F147E6-96BD-8647-B308-6F373F77EE0D}"/>
    <hyperlink ref="F78" r:id="rId16" xr:uid="{141BA759-68A4-7D4A-B940-76B064D6AA65}"/>
    <hyperlink ref="F82" r:id="rId17" xr:uid="{D667F362-80B7-D24A-92D3-454293897855}"/>
    <hyperlink ref="F86" r:id="rId18" xr:uid="{B7EB7C81-E65D-AD4B-BF7C-0BEA177A247E}"/>
    <hyperlink ref="F90" r:id="rId19" xr:uid="{10EAEB48-6B6E-CA4B-890B-15BFDDB02EB9}"/>
    <hyperlink ref="F94" r:id="rId20" xr:uid="{9D786265-E68D-804E-A2D3-EFE47E5E81E7}"/>
    <hyperlink ref="F42" r:id="rId21" xr:uid="{5FBB338F-C6F1-474D-9E4D-F1800FF4F27F}"/>
  </hyperlinks>
  <pageMargins left="0.75" right="0.75" top="1" bottom="1" header="0.5" footer="0.5"/>
  <pageSetup paperSize="9" orientation="portrait" horizontalDpi="4294967292" verticalDpi="4294967292" r:id="rId22"/>
  <drawing r:id="rId23"/>
  <extLst>
    <ext xmlns:x14="http://schemas.microsoft.com/office/spreadsheetml/2009/9/main" uri="{78C0D931-6437-407d-A8EE-F0AAD7539E65}">
      <x14:conditionalFormattings>
        <x14:conditionalFormatting xmlns:xm="http://schemas.microsoft.com/office/excel/2006/main">
          <x14:cfRule type="dataBar" id="{E1616D2F-8E48-814A-9DD2-53C136C36D35}">
            <x14:dataBar minLength="0" maxLength="100" gradient="0">
              <x14:cfvo type="autoMin"/>
              <x14:cfvo type="autoMax"/>
              <x14:negativeFillColor rgb="FFFF0000"/>
              <x14:axisColor rgb="FF000000"/>
            </x14:dataBar>
          </x14:cfRule>
          <xm:sqref>G31 G34 G37 G12 G21 G28 G9 G3 G5 G7 G15 G17 G19 G24 G26 G40</xm:sqref>
        </x14:conditionalFormatting>
      </x14:conditionalFormattings>
    </ext>
    <ext xmlns:x14="http://schemas.microsoft.com/office/spreadsheetml/2009/9/main" uri="{CCE6A557-97BC-4b89-ADB6-D9C93CAAB3DF}">
      <x14:dataValidations xmlns:xm="http://schemas.microsoft.com/office/excel/2006/main" count="7">
        <x14:dataValidation type="list" allowBlank="1" showInputMessage="1" showErrorMessage="1" xr:uid="{EAA4B5F3-EFC3-4640-BA17-79214B81F0DB}">
          <x14:formula1>
            <xm:f>'Choice list'!$A$2:$A$3</xm:f>
          </x14:formula1>
          <xm:sqref>H3 H31 H33:H34 H36:H37 H5:H28 H91:H93 H83 H63 H71 H75:H77 H79:H81 H51 H55:H57 H59:H61 H67:H69 H87:H89 H39:H40 H42:H43 H45:H47</xm:sqref>
        </x14:dataValidation>
        <x14:dataValidation type="list" allowBlank="1" showInputMessage="1" showErrorMessage="1" xr:uid="{D0DD0934-1DEF-FB46-9808-BE52373C8C8B}">
          <x14:formula1>
            <xm:f>'Choice list'!B37:B38</xm:f>
          </x14:formula1>
          <xm:sqref>H41</xm:sqref>
        </x14:dataValidation>
        <x14:dataValidation type="list" allowBlank="1" showInputMessage="1" showErrorMessage="1" xr:uid="{07312A31-5296-CA45-A086-390283CABD54}">
          <x14:formula1>
            <xm:f>'Choice list'!B40:B41</xm:f>
          </x14:formula1>
          <xm:sqref>H22</xm:sqref>
        </x14:dataValidation>
        <x14:dataValidation type="list" allowBlank="1" showInputMessage="1" showErrorMessage="1" xr:uid="{7039F544-47A7-444E-A3AB-E8C5FDE676A1}">
          <x14:formula1>
            <xm:f>'Choice list'!B25:B26</xm:f>
          </x14:formula1>
          <xm:sqref>H38 H35 H32</xm:sqref>
        </x14:dataValidation>
        <x14:dataValidation type="list" allowBlank="1" showInputMessage="1" showErrorMessage="1" xr:uid="{9059A68B-9452-114C-9B33-1E1C42B7A0D7}">
          <x14:formula1>
            <xm:f>'Choice list'!B19:B20</xm:f>
          </x14:formula1>
          <xm:sqref>H29</xm:sqref>
        </x14:dataValidation>
        <x14:dataValidation type="list" allowBlank="1" showInputMessage="1" showErrorMessage="1" xr:uid="{FDD1D91B-9A0B-0042-874F-0A637914F1FE}">
          <x14:formula1>
            <xm:f>'Choice list'!B34:B35</xm:f>
          </x14:formula1>
          <xm:sqref>H13</xm:sqref>
        </x14:dataValidation>
        <x14:dataValidation type="list" allowBlank="1" showInputMessage="1" showErrorMessage="1" xr:uid="{B5D47112-EE3E-3F4D-A55F-5C500B4B0CA1}">
          <x14:formula1>
            <xm:f>'Choice list'!B22:B23</xm:f>
          </x14:formula1>
          <xm:sqref>H10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F46B1-7F2F-9346-B330-F7E1FD10793E}">
  <sheetPr codeName="Sheet16">
    <tabColor rgb="FF7EC8A3"/>
    <outlinePr summaryBelow="0"/>
  </sheetPr>
  <dimension ref="A1:H15"/>
  <sheetViews>
    <sheetView zoomScaleNormal="100" workbookViewId="0">
      <pane ySplit="2" topLeftCell="A3" activePane="bottomLeft" state="frozen"/>
      <selection activeCell="C2" sqref="C2:C3"/>
      <selection pane="bottomLeft" activeCell="F24" sqref="F24"/>
    </sheetView>
  </sheetViews>
  <sheetFormatPr baseColWidth="10" defaultColWidth="10.83203125" defaultRowHeight="17" customHeight="1" outlineLevelRow="1"/>
  <cols>
    <col min="1" max="1" width="6.6640625" style="2" customWidth="1"/>
    <col min="2" max="2" width="29.1640625" style="2" customWidth="1"/>
    <col min="3" max="3" width="28" style="2" customWidth="1"/>
    <col min="4" max="4" width="37" style="2" customWidth="1"/>
    <col min="5" max="5" width="10.1640625" style="2" customWidth="1"/>
    <col min="6" max="6" width="64" style="2" customWidth="1"/>
    <col min="7" max="7" width="15.6640625" style="2" customWidth="1"/>
    <col min="8" max="8" width="13.33203125" style="3" customWidth="1"/>
    <col min="9" max="16384" width="10.83203125" style="2"/>
  </cols>
  <sheetData>
    <row r="1" spans="1:8" ht="50" customHeight="1"/>
    <row r="2" spans="1:8" ht="55" customHeight="1">
      <c r="A2" s="9"/>
      <c r="B2" s="5" t="s">
        <v>59</v>
      </c>
      <c r="C2" s="5" t="s">
        <v>60</v>
      </c>
      <c r="D2" s="5" t="s">
        <v>61</v>
      </c>
      <c r="E2" s="295" t="s">
        <v>62</v>
      </c>
      <c r="F2" s="296"/>
      <c r="G2" s="73" t="s">
        <v>63</v>
      </c>
      <c r="H2" s="32" t="s">
        <v>64</v>
      </c>
    </row>
    <row r="3" spans="1:8" ht="37" customHeight="1" collapsed="1">
      <c r="A3" s="12"/>
      <c r="B3" s="303" t="s">
        <v>45</v>
      </c>
      <c r="C3" s="310" t="s">
        <v>49</v>
      </c>
      <c r="D3" s="310" t="s">
        <v>354</v>
      </c>
      <c r="E3" s="310" t="s">
        <v>355</v>
      </c>
      <c r="F3" s="310"/>
      <c r="G3" s="139">
        <v>120</v>
      </c>
      <c r="H3" s="140" t="s">
        <v>1</v>
      </c>
    </row>
    <row r="4" spans="1:8" ht="37" hidden="1" customHeight="1" outlineLevel="1">
      <c r="A4" s="12"/>
      <c r="B4" s="303"/>
      <c r="C4" s="310"/>
      <c r="D4" s="310"/>
      <c r="E4" s="130" t="s">
        <v>67</v>
      </c>
      <c r="F4" s="311" t="s">
        <v>134</v>
      </c>
      <c r="G4" s="311"/>
      <c r="H4" s="311"/>
    </row>
    <row r="5" spans="1:8" ht="37" customHeight="1" collapsed="1">
      <c r="A5" s="12"/>
      <c r="B5" s="303" t="s">
        <v>45</v>
      </c>
      <c r="C5" s="310" t="s">
        <v>47</v>
      </c>
      <c r="D5" s="310" t="s">
        <v>356</v>
      </c>
      <c r="E5" s="310" t="s">
        <v>357</v>
      </c>
      <c r="F5" s="310"/>
      <c r="G5" s="139">
        <v>58</v>
      </c>
      <c r="H5" s="140" t="s">
        <v>1</v>
      </c>
    </row>
    <row r="6" spans="1:8" ht="36" hidden="1" customHeight="1" outlineLevel="1">
      <c r="A6" s="12"/>
      <c r="B6" s="303"/>
      <c r="C6" s="310"/>
      <c r="D6" s="310"/>
      <c r="E6" s="130" t="s">
        <v>67</v>
      </c>
      <c r="F6" s="311" t="s">
        <v>134</v>
      </c>
      <c r="G6" s="311"/>
      <c r="H6" s="311"/>
    </row>
    <row r="7" spans="1:8" ht="36" customHeight="1" collapsed="1">
      <c r="A7" s="12"/>
      <c r="B7" s="303" t="s">
        <v>45</v>
      </c>
      <c r="C7" s="310" t="s">
        <v>49</v>
      </c>
      <c r="D7" s="310" t="s">
        <v>358</v>
      </c>
      <c r="E7" s="139" t="s">
        <v>359</v>
      </c>
      <c r="F7" s="139"/>
      <c r="G7" s="141">
        <v>0</v>
      </c>
      <c r="H7" s="133"/>
    </row>
    <row r="8" spans="1:8" ht="36" hidden="1" customHeight="1" outlineLevel="1">
      <c r="A8" s="12"/>
      <c r="B8" s="303"/>
      <c r="C8" s="310"/>
      <c r="D8" s="310"/>
      <c r="E8" s="21" t="s">
        <v>67</v>
      </c>
      <c r="F8" s="156" t="s">
        <v>164</v>
      </c>
      <c r="G8" s="156"/>
      <c r="H8" s="157"/>
    </row>
    <row r="9" spans="1:8" ht="36" hidden="1" customHeight="1" outlineLevel="1">
      <c r="A9" s="12"/>
      <c r="B9" s="303"/>
      <c r="C9" s="310"/>
      <c r="D9" s="310"/>
      <c r="E9" s="22" t="s">
        <v>69</v>
      </c>
      <c r="F9" s="156" t="s">
        <v>165</v>
      </c>
      <c r="G9" s="156"/>
      <c r="H9" s="157"/>
    </row>
    <row r="10" spans="1:8" ht="36" hidden="1" customHeight="1" outlineLevel="1">
      <c r="A10" s="12"/>
      <c r="B10" s="303"/>
      <c r="C10" s="310"/>
      <c r="D10" s="310"/>
      <c r="E10" s="23" t="s">
        <v>116</v>
      </c>
      <c r="F10" s="154" t="s">
        <v>166</v>
      </c>
      <c r="G10" s="154"/>
      <c r="H10" s="155"/>
    </row>
    <row r="11" spans="1:8" ht="36" customHeight="1" collapsed="1">
      <c r="B11" s="304" t="s">
        <v>45</v>
      </c>
      <c r="C11" s="306" t="s">
        <v>47</v>
      </c>
      <c r="D11" s="308" t="s">
        <v>360</v>
      </c>
      <c r="E11" s="139" t="s">
        <v>459</v>
      </c>
      <c r="F11" s="139"/>
      <c r="G11" s="141">
        <v>0</v>
      </c>
      <c r="H11" s="140"/>
    </row>
    <row r="12" spans="1:8" ht="36" hidden="1" customHeight="1" outlineLevel="1">
      <c r="B12" s="305"/>
      <c r="C12" s="307"/>
      <c r="D12" s="309"/>
      <c r="E12" s="21" t="s">
        <v>67</v>
      </c>
      <c r="F12" s="156" t="s">
        <v>164</v>
      </c>
      <c r="G12" s="156"/>
      <c r="H12" s="157"/>
    </row>
    <row r="13" spans="1:8" ht="36" hidden="1" customHeight="1" outlineLevel="1">
      <c r="B13" s="305"/>
      <c r="C13" s="307"/>
      <c r="D13" s="309"/>
      <c r="E13" s="22" t="s">
        <v>69</v>
      </c>
      <c r="F13" s="156" t="s">
        <v>165</v>
      </c>
      <c r="G13" s="156"/>
      <c r="H13" s="157"/>
    </row>
    <row r="14" spans="1:8" ht="36" hidden="1" customHeight="1" outlineLevel="1">
      <c r="B14" s="305"/>
      <c r="C14" s="307"/>
      <c r="D14" s="309"/>
      <c r="E14" s="22" t="s">
        <v>116</v>
      </c>
      <c r="F14" s="158" t="s">
        <v>166</v>
      </c>
      <c r="G14" s="158"/>
      <c r="H14" s="200"/>
    </row>
    <row r="15" spans="1:8" ht="36" customHeight="1">
      <c r="B15" s="148"/>
      <c r="C15" s="148"/>
      <c r="D15" s="148"/>
      <c r="E15" s="148"/>
      <c r="F15" s="148"/>
      <c r="G15" s="148"/>
      <c r="H15" s="149"/>
    </row>
  </sheetData>
  <mergeCells count="23">
    <mergeCell ref="E2:F2"/>
    <mergeCell ref="D3:D4"/>
    <mergeCell ref="C3:C4"/>
    <mergeCell ref="C5:C6"/>
    <mergeCell ref="D5:D6"/>
    <mergeCell ref="F4:H4"/>
    <mergeCell ref="F6:H6"/>
    <mergeCell ref="E5:F5"/>
    <mergeCell ref="E3:F3"/>
    <mergeCell ref="B3:B4"/>
    <mergeCell ref="B5:B6"/>
    <mergeCell ref="F12:H12"/>
    <mergeCell ref="F13:H13"/>
    <mergeCell ref="F14:H14"/>
    <mergeCell ref="B11:B14"/>
    <mergeCell ref="C11:C14"/>
    <mergeCell ref="D11:D14"/>
    <mergeCell ref="F8:H8"/>
    <mergeCell ref="F9:H9"/>
    <mergeCell ref="F10:H10"/>
    <mergeCell ref="B7:B10"/>
    <mergeCell ref="C7:C10"/>
    <mergeCell ref="D7:D10"/>
  </mergeCells>
  <conditionalFormatting sqref="D2">
    <cfRule type="duplicateValues" dxfId="24" priority="7"/>
  </conditionalFormatting>
  <conditionalFormatting sqref="F4">
    <cfRule type="containsText" dxfId="23" priority="6" operator="containsText" text="yes">
      <formula>NOT(ISERROR(SEARCH("yes",F4)))</formula>
    </cfRule>
  </conditionalFormatting>
  <conditionalFormatting sqref="F6">
    <cfRule type="containsText" dxfId="22" priority="5" operator="containsText" text="yes">
      <formula>NOT(ISERROR(SEARCH("yes",F6)))</formula>
    </cfRule>
  </conditionalFormatting>
  <conditionalFormatting sqref="G5 G3">
    <cfRule type="dataBar" priority="4">
      <dataBar>
        <cfvo type="min"/>
        <cfvo type="max"/>
        <color theme="2"/>
      </dataBar>
      <extLst>
        <ext xmlns:x14="http://schemas.microsoft.com/office/spreadsheetml/2009/9/main" uri="{B025F937-C7B1-47D3-B67F-A62EFF666E3E}">
          <x14:id>{1661150C-92CA-B54B-8742-D2C1F91790F6}</x14:id>
        </ext>
      </extLst>
    </cfRule>
  </conditionalFormatting>
  <hyperlinks>
    <hyperlink ref="F10" r:id="rId1" xr:uid="{C894D7CD-7FFF-5444-8AB9-1DD525CCBE2C}"/>
    <hyperlink ref="F14" r:id="rId2" xr:uid="{38D40E9E-89AE-A84B-A7FB-9667572F94E7}"/>
  </hyperlinks>
  <pageMargins left="0.75" right="0.75" top="1" bottom="1" header="0.5" footer="0.5"/>
  <pageSetup paperSize="9" orientation="portrait" horizontalDpi="4294967292" verticalDpi="4294967292" r:id="rId3"/>
  <drawing r:id="rId4"/>
  <extLst>
    <ext xmlns:x14="http://schemas.microsoft.com/office/spreadsheetml/2009/9/main" uri="{78C0D931-6437-407d-A8EE-F0AAD7539E65}">
      <x14:conditionalFormattings>
        <x14:conditionalFormatting xmlns:xm="http://schemas.microsoft.com/office/excel/2006/main">
          <x14:cfRule type="dataBar" id="{1661150C-92CA-B54B-8742-D2C1F91790F6}">
            <x14:dataBar minLength="0" maxLength="100" gradient="0">
              <x14:cfvo type="autoMin"/>
              <x14:cfvo type="autoMax"/>
              <x14:negativeFillColor rgb="FFFF0000"/>
              <x14:axisColor rgb="FF000000"/>
            </x14:dataBar>
          </x14:cfRule>
          <xm:sqref>G5 G3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54A0353F-C30D-9744-B1D4-4506065603ED}">
          <x14:formula1>
            <xm:f>'Choice list'!A7:A8</xm:f>
          </x14:formula1>
          <xm:sqref>H15:H25 H12</xm:sqref>
        </x14:dataValidation>
        <x14:dataValidation type="list" allowBlank="1" showInputMessage="1" showErrorMessage="1" xr:uid="{0E8F459A-E686-4740-8EA7-562C362B4E70}">
          <x14:formula1>
            <xm:f>'Choice list'!A2:A3</xm:f>
          </x14:formula1>
          <xm:sqref>H5 H11</xm:sqref>
        </x14:dataValidation>
        <x14:dataValidation type="list" allowBlank="1" showInputMessage="1" showErrorMessage="1" xr:uid="{20E91B89-BCB2-7348-9152-79A8DBEAF240}">
          <x14:formula1>
            <xm:f>'Choice list'!A2:A3</xm:f>
          </x14:formula1>
          <xm:sqref>H3 H7:H10</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DC4538-9CBC-EA4B-9698-01788457B0B3}">
  <sheetPr codeName="Sheet15">
    <tabColor rgb="FF87A0E9"/>
    <outlinePr summaryBelow="0"/>
  </sheetPr>
  <dimension ref="A1:H51"/>
  <sheetViews>
    <sheetView topLeftCell="B1" zoomScaleNormal="100" workbookViewId="0">
      <pane ySplit="2" topLeftCell="A3" activePane="bottomLeft" state="frozen"/>
      <selection activeCell="C2" sqref="C2:C3"/>
      <selection pane="bottomLeft" activeCell="J15" sqref="J15"/>
    </sheetView>
  </sheetViews>
  <sheetFormatPr baseColWidth="10" defaultColWidth="10.83203125" defaultRowHeight="17" customHeight="1" outlineLevelRow="1"/>
  <cols>
    <col min="1" max="1" width="6.6640625" style="2" customWidth="1"/>
    <col min="2" max="2" width="29.1640625" style="2" customWidth="1"/>
    <col min="3" max="3" width="31.6640625" style="2" customWidth="1"/>
    <col min="4" max="4" width="43.83203125" style="2" customWidth="1"/>
    <col min="5" max="5" width="12.1640625" style="2" customWidth="1"/>
    <col min="6" max="6" width="64.5" style="2" customWidth="1"/>
    <col min="7" max="7" width="14.6640625" style="2" customWidth="1"/>
    <col min="8" max="8" width="12" style="3" customWidth="1"/>
    <col min="9" max="16384" width="10.83203125" style="2"/>
  </cols>
  <sheetData>
    <row r="1" spans="1:8" ht="50" customHeight="1"/>
    <row r="2" spans="1:8" ht="55" customHeight="1">
      <c r="A2" s="9"/>
      <c r="B2" s="5" t="s">
        <v>59</v>
      </c>
      <c r="C2" s="5" t="s">
        <v>60</v>
      </c>
      <c r="D2" s="5" t="s">
        <v>61</v>
      </c>
      <c r="E2" s="295" t="s">
        <v>62</v>
      </c>
      <c r="F2" s="296"/>
      <c r="G2" s="73" t="s">
        <v>63</v>
      </c>
      <c r="H2" s="32" t="s">
        <v>64</v>
      </c>
    </row>
    <row r="3" spans="1:8" ht="35" customHeight="1" collapsed="1">
      <c r="A3" s="12"/>
      <c r="B3" s="325" t="s">
        <v>51</v>
      </c>
      <c r="C3" s="323" t="s">
        <v>53</v>
      </c>
      <c r="D3" s="323" t="s">
        <v>361</v>
      </c>
      <c r="E3" s="323" t="s">
        <v>362</v>
      </c>
      <c r="F3" s="323"/>
      <c r="G3" s="139">
        <v>187</v>
      </c>
      <c r="H3" s="153" t="s">
        <v>1</v>
      </c>
    </row>
    <row r="4" spans="1:8" ht="35" hidden="1" customHeight="1" outlineLevel="1">
      <c r="A4" s="12"/>
      <c r="B4" s="325"/>
      <c r="C4" s="323"/>
      <c r="D4" s="323"/>
      <c r="E4" s="129" t="s">
        <v>67</v>
      </c>
      <c r="F4" s="327" t="s">
        <v>109</v>
      </c>
      <c r="G4" s="327"/>
      <c r="H4" s="327"/>
    </row>
    <row r="5" spans="1:8" ht="51" hidden="1" customHeight="1" outlineLevel="1">
      <c r="A5" s="12"/>
      <c r="B5" s="325"/>
      <c r="C5" s="323"/>
      <c r="D5" s="323"/>
      <c r="E5" s="129" t="s">
        <v>69</v>
      </c>
      <c r="F5" s="327" t="s">
        <v>363</v>
      </c>
      <c r="G5" s="327"/>
      <c r="H5" s="327"/>
    </row>
    <row r="6" spans="1:8" ht="35" hidden="1" customHeight="1" outlineLevel="1">
      <c r="A6" s="12"/>
      <c r="B6" s="326"/>
      <c r="C6" s="324"/>
      <c r="D6" s="324"/>
      <c r="E6" s="131" t="s">
        <v>71</v>
      </c>
      <c r="F6" s="328" t="s">
        <v>90</v>
      </c>
      <c r="G6" s="329"/>
      <c r="H6" s="329"/>
    </row>
    <row r="7" spans="1:8" ht="35" customHeight="1" collapsed="1">
      <c r="A7" s="12"/>
      <c r="B7" s="312" t="s">
        <v>51</v>
      </c>
      <c r="C7" s="310" t="s">
        <v>53</v>
      </c>
      <c r="D7" s="310" t="s">
        <v>364</v>
      </c>
      <c r="E7" s="310" t="s">
        <v>365</v>
      </c>
      <c r="F7" s="310"/>
      <c r="G7" s="139">
        <v>151</v>
      </c>
      <c r="H7" s="140" t="s">
        <v>1</v>
      </c>
    </row>
    <row r="8" spans="1:8" ht="35" hidden="1" customHeight="1" outlineLevel="1">
      <c r="A8" s="12"/>
      <c r="B8" s="312"/>
      <c r="C8" s="310"/>
      <c r="D8" s="310"/>
      <c r="E8" s="130" t="s">
        <v>67</v>
      </c>
      <c r="F8" s="322" t="s">
        <v>109</v>
      </c>
      <c r="G8" s="322"/>
      <c r="H8" s="322"/>
    </row>
    <row r="9" spans="1:8" ht="35" hidden="1" customHeight="1" outlineLevel="1">
      <c r="A9" s="12"/>
      <c r="B9" s="312"/>
      <c r="C9" s="310"/>
      <c r="D9" s="310"/>
      <c r="E9" s="130" t="s">
        <v>69</v>
      </c>
      <c r="F9" s="322" t="s">
        <v>89</v>
      </c>
      <c r="G9" s="322"/>
      <c r="H9" s="322"/>
    </row>
    <row r="10" spans="1:8" ht="35" hidden="1" customHeight="1" outlineLevel="1">
      <c r="A10" s="12"/>
      <c r="B10" s="312"/>
      <c r="C10" s="310"/>
      <c r="D10" s="310"/>
      <c r="E10" s="130" t="s">
        <v>71</v>
      </c>
      <c r="F10" s="293" t="s">
        <v>90</v>
      </c>
      <c r="G10" s="299"/>
      <c r="H10" s="299"/>
    </row>
    <row r="11" spans="1:8" ht="35" customHeight="1" collapsed="1">
      <c r="A11" s="12"/>
      <c r="B11" s="312" t="s">
        <v>51</v>
      </c>
      <c r="C11" s="310" t="s">
        <v>53</v>
      </c>
      <c r="D11" s="310" t="s">
        <v>366</v>
      </c>
      <c r="E11" s="310" t="s">
        <v>367</v>
      </c>
      <c r="F11" s="310"/>
      <c r="G11" s="139">
        <v>55</v>
      </c>
      <c r="H11" s="140" t="s">
        <v>1</v>
      </c>
    </row>
    <row r="12" spans="1:8" ht="35" hidden="1" customHeight="1" outlineLevel="1">
      <c r="A12" s="12"/>
      <c r="B12" s="312"/>
      <c r="C12" s="310"/>
      <c r="D12" s="310"/>
      <c r="E12" s="130" t="s">
        <v>67</v>
      </c>
      <c r="F12" s="322" t="s">
        <v>199</v>
      </c>
      <c r="G12" s="322"/>
      <c r="H12" s="322"/>
    </row>
    <row r="13" spans="1:8" ht="35" customHeight="1" collapsed="1">
      <c r="A13" s="12"/>
      <c r="B13" s="312" t="s">
        <v>51</v>
      </c>
      <c r="C13" s="310" t="s">
        <v>55</v>
      </c>
      <c r="D13" s="310" t="s">
        <v>368</v>
      </c>
      <c r="E13" s="310" t="s">
        <v>369</v>
      </c>
      <c r="F13" s="310"/>
      <c r="G13" s="139">
        <v>11</v>
      </c>
      <c r="H13" s="140" t="s">
        <v>1</v>
      </c>
    </row>
    <row r="14" spans="1:8" ht="35" hidden="1" customHeight="1" outlineLevel="1">
      <c r="A14" s="12"/>
      <c r="B14" s="312"/>
      <c r="C14" s="310"/>
      <c r="D14" s="310"/>
      <c r="E14" s="130" t="s">
        <v>67</v>
      </c>
      <c r="F14" s="322" t="s">
        <v>199</v>
      </c>
      <c r="G14" s="322"/>
      <c r="H14" s="322"/>
    </row>
    <row r="15" spans="1:8" ht="35" customHeight="1" collapsed="1">
      <c r="A15" s="12"/>
      <c r="B15" s="312" t="s">
        <v>51</v>
      </c>
      <c r="C15" s="310" t="s">
        <v>55</v>
      </c>
      <c r="D15" s="310" t="s">
        <v>370</v>
      </c>
      <c r="E15" s="310" t="s">
        <v>371</v>
      </c>
      <c r="F15" s="310"/>
      <c r="G15" s="139">
        <v>125</v>
      </c>
      <c r="H15" s="140" t="s">
        <v>1</v>
      </c>
    </row>
    <row r="16" spans="1:8" ht="35" hidden="1" customHeight="1" outlineLevel="1">
      <c r="A16" s="12"/>
      <c r="B16" s="312"/>
      <c r="C16" s="310"/>
      <c r="D16" s="310"/>
      <c r="E16" s="130" t="s">
        <v>67</v>
      </c>
      <c r="F16" s="322" t="s">
        <v>134</v>
      </c>
      <c r="G16" s="322"/>
      <c r="H16" s="322"/>
    </row>
    <row r="17" spans="1:8" ht="35" customHeight="1" collapsed="1">
      <c r="A17" s="12"/>
      <c r="B17" s="312" t="s">
        <v>51</v>
      </c>
      <c r="C17" s="310" t="s">
        <v>57</v>
      </c>
      <c r="D17" s="310" t="s">
        <v>372</v>
      </c>
      <c r="E17" s="310" t="s">
        <v>373</v>
      </c>
      <c r="F17" s="310"/>
      <c r="G17" s="139">
        <v>93</v>
      </c>
      <c r="H17" s="140" t="s">
        <v>1</v>
      </c>
    </row>
    <row r="18" spans="1:8" ht="35" hidden="1" customHeight="1" outlineLevel="1">
      <c r="A18" s="12"/>
      <c r="B18" s="312"/>
      <c r="C18" s="310"/>
      <c r="D18" s="310"/>
      <c r="E18" s="130" t="s">
        <v>67</v>
      </c>
      <c r="F18" s="322" t="s">
        <v>134</v>
      </c>
      <c r="G18" s="322"/>
      <c r="H18" s="322"/>
    </row>
    <row r="19" spans="1:8" ht="35" customHeight="1" collapsed="1">
      <c r="A19" s="12"/>
      <c r="B19" s="312" t="s">
        <v>51</v>
      </c>
      <c r="C19" s="310" t="s">
        <v>57</v>
      </c>
      <c r="D19" s="310" t="s">
        <v>374</v>
      </c>
      <c r="E19" s="310" t="s">
        <v>375</v>
      </c>
      <c r="F19" s="310"/>
      <c r="G19" s="139">
        <v>48</v>
      </c>
      <c r="H19" s="140" t="s">
        <v>1</v>
      </c>
    </row>
    <row r="20" spans="1:8" ht="35" hidden="1" customHeight="1" outlineLevel="1">
      <c r="A20" s="12"/>
      <c r="B20" s="312"/>
      <c r="C20" s="310"/>
      <c r="D20" s="310"/>
      <c r="E20" s="130" t="s">
        <v>67</v>
      </c>
      <c r="F20" s="322" t="s">
        <v>199</v>
      </c>
      <c r="G20" s="322"/>
      <c r="H20" s="322"/>
    </row>
    <row r="21" spans="1:8" ht="36" customHeight="1" collapsed="1">
      <c r="A21" s="12"/>
      <c r="B21" s="312" t="s">
        <v>51</v>
      </c>
      <c r="C21" s="310" t="s">
        <v>57</v>
      </c>
      <c r="D21" s="310" t="s">
        <v>376</v>
      </c>
      <c r="E21" s="310" t="s">
        <v>377</v>
      </c>
      <c r="F21" s="310"/>
      <c r="G21" s="139">
        <v>160</v>
      </c>
      <c r="H21" s="140" t="s">
        <v>1</v>
      </c>
    </row>
    <row r="22" spans="1:8" ht="36" hidden="1" customHeight="1" outlineLevel="1">
      <c r="A22" s="12"/>
      <c r="B22" s="312"/>
      <c r="C22" s="310"/>
      <c r="D22" s="310"/>
      <c r="E22" s="130" t="s">
        <v>67</v>
      </c>
      <c r="F22" s="322" t="s">
        <v>213</v>
      </c>
      <c r="G22" s="322"/>
      <c r="H22" s="322"/>
    </row>
    <row r="23" spans="1:8" ht="36" hidden="1" customHeight="1" outlineLevel="1">
      <c r="A23" s="12"/>
      <c r="B23" s="312"/>
      <c r="C23" s="310"/>
      <c r="D23" s="310"/>
      <c r="E23" s="130" t="s">
        <v>71</v>
      </c>
      <c r="F23" s="293" t="s">
        <v>210</v>
      </c>
      <c r="G23" s="299"/>
      <c r="H23" s="299"/>
    </row>
    <row r="24" spans="1:8" ht="36" customHeight="1" collapsed="1">
      <c r="A24" s="12"/>
      <c r="B24" s="312" t="s">
        <v>51</v>
      </c>
      <c r="C24" s="310" t="s">
        <v>53</v>
      </c>
      <c r="D24" s="310" t="s">
        <v>378</v>
      </c>
      <c r="E24" s="142" t="s">
        <v>460</v>
      </c>
      <c r="F24" s="142"/>
      <c r="G24" s="139">
        <v>0</v>
      </c>
      <c r="H24" s="140" t="s">
        <v>1</v>
      </c>
    </row>
    <row r="25" spans="1:8" ht="36" hidden="1" customHeight="1" outlineLevel="1">
      <c r="A25" s="12"/>
      <c r="B25" s="312"/>
      <c r="C25" s="310"/>
      <c r="D25" s="310"/>
      <c r="E25" s="21" t="s">
        <v>67</v>
      </c>
      <c r="F25" s="156" t="s">
        <v>164</v>
      </c>
      <c r="G25" s="156"/>
      <c r="H25" s="157"/>
    </row>
    <row r="26" spans="1:8" ht="36" hidden="1" customHeight="1" outlineLevel="1">
      <c r="A26" s="12"/>
      <c r="B26" s="312"/>
      <c r="C26" s="310"/>
      <c r="D26" s="310"/>
      <c r="E26" s="22" t="s">
        <v>69</v>
      </c>
      <c r="F26" s="156" t="s">
        <v>165</v>
      </c>
      <c r="G26" s="156"/>
      <c r="H26" s="157"/>
    </row>
    <row r="27" spans="1:8" ht="36" hidden="1" customHeight="1" outlineLevel="1">
      <c r="A27" s="12"/>
      <c r="B27" s="312"/>
      <c r="C27" s="310"/>
      <c r="D27" s="310"/>
      <c r="E27" s="23" t="s">
        <v>116</v>
      </c>
      <c r="F27" s="154" t="s">
        <v>166</v>
      </c>
      <c r="G27" s="154"/>
      <c r="H27" s="155"/>
    </row>
    <row r="28" spans="1:8" ht="36" customHeight="1" collapsed="1">
      <c r="A28" s="12"/>
      <c r="B28" s="312" t="s">
        <v>51</v>
      </c>
      <c r="C28" s="310" t="s">
        <v>53</v>
      </c>
      <c r="D28" s="310" t="s">
        <v>379</v>
      </c>
      <c r="E28" s="142" t="s">
        <v>461</v>
      </c>
      <c r="F28" s="142"/>
      <c r="G28" s="139">
        <v>0</v>
      </c>
      <c r="H28" s="140" t="s">
        <v>1</v>
      </c>
    </row>
    <row r="29" spans="1:8" ht="36" hidden="1" customHeight="1" outlineLevel="1">
      <c r="A29" s="12"/>
      <c r="B29" s="312"/>
      <c r="C29" s="310"/>
      <c r="D29" s="310"/>
      <c r="E29" s="21" t="s">
        <v>67</v>
      </c>
      <c r="F29" s="156" t="s">
        <v>164</v>
      </c>
      <c r="G29" s="156"/>
      <c r="H29" s="157"/>
    </row>
    <row r="30" spans="1:8" ht="36" hidden="1" customHeight="1" outlineLevel="1">
      <c r="A30" s="12"/>
      <c r="B30" s="312"/>
      <c r="C30" s="310"/>
      <c r="D30" s="310"/>
      <c r="E30" s="22" t="s">
        <v>69</v>
      </c>
      <c r="F30" s="156" t="s">
        <v>165</v>
      </c>
      <c r="G30" s="156"/>
      <c r="H30" s="157"/>
    </row>
    <row r="31" spans="1:8" ht="36" hidden="1" customHeight="1" outlineLevel="1">
      <c r="A31" s="12"/>
      <c r="B31" s="312"/>
      <c r="C31" s="310"/>
      <c r="D31" s="310"/>
      <c r="E31" s="23" t="s">
        <v>116</v>
      </c>
      <c r="F31" s="154" t="s">
        <v>166</v>
      </c>
      <c r="G31" s="154"/>
      <c r="H31" s="155"/>
    </row>
    <row r="32" spans="1:8" ht="36" customHeight="1" collapsed="1">
      <c r="A32" s="12"/>
      <c r="B32" s="313" t="s">
        <v>51</v>
      </c>
      <c r="C32" s="314" t="s">
        <v>53</v>
      </c>
      <c r="D32" s="319" t="s">
        <v>380</v>
      </c>
      <c r="E32" s="142" t="s">
        <v>462</v>
      </c>
      <c r="F32" s="142"/>
      <c r="G32" s="139">
        <v>0</v>
      </c>
      <c r="H32" s="140" t="s">
        <v>1</v>
      </c>
    </row>
    <row r="33" spans="1:8" ht="36" hidden="1" customHeight="1" outlineLevel="1">
      <c r="A33" s="12"/>
      <c r="B33" s="315"/>
      <c r="C33" s="317"/>
      <c r="D33" s="320"/>
      <c r="E33" s="21" t="s">
        <v>67</v>
      </c>
      <c r="F33" s="156" t="s">
        <v>164</v>
      </c>
      <c r="G33" s="156"/>
      <c r="H33" s="157"/>
    </row>
    <row r="34" spans="1:8" ht="36" hidden="1" customHeight="1" outlineLevel="1">
      <c r="A34" s="12"/>
      <c r="B34" s="315"/>
      <c r="C34" s="317"/>
      <c r="D34" s="320"/>
      <c r="E34" s="22" t="s">
        <v>69</v>
      </c>
      <c r="F34" s="156" t="s">
        <v>165</v>
      </c>
      <c r="G34" s="156"/>
      <c r="H34" s="157"/>
    </row>
    <row r="35" spans="1:8" ht="36" hidden="1" customHeight="1" outlineLevel="1">
      <c r="A35" s="12"/>
      <c r="B35" s="316"/>
      <c r="C35" s="318"/>
      <c r="D35" s="321"/>
      <c r="E35" s="23" t="s">
        <v>116</v>
      </c>
      <c r="F35" s="154" t="s">
        <v>166</v>
      </c>
      <c r="G35" s="154"/>
      <c r="H35" s="155"/>
    </row>
    <row r="36" spans="1:8" ht="36" customHeight="1" collapsed="1">
      <c r="A36" s="12"/>
      <c r="B36" s="312" t="s">
        <v>51</v>
      </c>
      <c r="C36" s="310" t="s">
        <v>57</v>
      </c>
      <c r="D36" s="310" t="s">
        <v>381</v>
      </c>
      <c r="E36" s="142" t="s">
        <v>382</v>
      </c>
      <c r="F36" s="142"/>
      <c r="G36" s="139">
        <v>0</v>
      </c>
      <c r="H36" s="140" t="s">
        <v>1</v>
      </c>
    </row>
    <row r="37" spans="1:8" ht="36" hidden="1" customHeight="1" outlineLevel="1">
      <c r="A37" s="12"/>
      <c r="B37" s="312"/>
      <c r="C37" s="310"/>
      <c r="D37" s="310"/>
      <c r="E37" s="21" t="s">
        <v>67</v>
      </c>
      <c r="F37" s="156" t="s">
        <v>164</v>
      </c>
      <c r="G37" s="156"/>
      <c r="H37" s="157"/>
    </row>
    <row r="38" spans="1:8" ht="36" hidden="1" customHeight="1" outlineLevel="1">
      <c r="A38" s="12"/>
      <c r="B38" s="312"/>
      <c r="C38" s="310"/>
      <c r="D38" s="310"/>
      <c r="E38" s="22" t="s">
        <v>69</v>
      </c>
      <c r="F38" s="156" t="s">
        <v>165</v>
      </c>
      <c r="G38" s="156"/>
      <c r="H38" s="157"/>
    </row>
    <row r="39" spans="1:8" ht="36" hidden="1" customHeight="1" outlineLevel="1">
      <c r="A39" s="12"/>
      <c r="B39" s="312"/>
      <c r="C39" s="310"/>
      <c r="D39" s="310"/>
      <c r="E39" s="23" t="s">
        <v>116</v>
      </c>
      <c r="F39" s="154" t="s">
        <v>166</v>
      </c>
      <c r="G39" s="154"/>
      <c r="H39" s="155"/>
    </row>
    <row r="40" spans="1:8" ht="36" customHeight="1" collapsed="1">
      <c r="A40" s="12"/>
      <c r="B40" s="312" t="s">
        <v>51</v>
      </c>
      <c r="C40" s="310" t="s">
        <v>57</v>
      </c>
      <c r="D40" s="310" t="s">
        <v>383</v>
      </c>
      <c r="E40" s="142" t="s">
        <v>463</v>
      </c>
      <c r="F40" s="142"/>
      <c r="G40" s="139">
        <v>0</v>
      </c>
      <c r="H40" s="140" t="s">
        <v>1</v>
      </c>
    </row>
    <row r="41" spans="1:8" ht="36" hidden="1" customHeight="1" outlineLevel="1">
      <c r="B41" s="312"/>
      <c r="C41" s="310"/>
      <c r="D41" s="310"/>
      <c r="E41" s="21" t="s">
        <v>67</v>
      </c>
      <c r="F41" s="156" t="s">
        <v>164</v>
      </c>
      <c r="G41" s="156"/>
      <c r="H41" s="157"/>
    </row>
    <row r="42" spans="1:8" ht="36" hidden="1" customHeight="1" outlineLevel="1">
      <c r="B42" s="312"/>
      <c r="C42" s="310"/>
      <c r="D42" s="310"/>
      <c r="E42" s="22" t="s">
        <v>69</v>
      </c>
      <c r="F42" s="156" t="s">
        <v>165</v>
      </c>
      <c r="G42" s="156"/>
      <c r="H42" s="157"/>
    </row>
    <row r="43" spans="1:8" ht="36" hidden="1" customHeight="1" outlineLevel="1">
      <c r="B43" s="313"/>
      <c r="C43" s="314"/>
      <c r="D43" s="314"/>
      <c r="E43" s="22" t="s">
        <v>116</v>
      </c>
      <c r="F43" s="158" t="s">
        <v>166</v>
      </c>
      <c r="G43" s="158"/>
      <c r="H43" s="200"/>
    </row>
    <row r="44" spans="1:8" ht="17" customHeight="1">
      <c r="B44" s="148"/>
      <c r="C44" s="148"/>
      <c r="D44" s="148"/>
      <c r="E44" s="148"/>
      <c r="F44" s="148"/>
      <c r="G44" s="148"/>
      <c r="H44" s="149"/>
    </row>
    <row r="48" spans="1:8" ht="17" customHeight="1">
      <c r="C48" s="1"/>
    </row>
    <row r="49" spans="3:3" ht="17" customHeight="1">
      <c r="C49" s="1"/>
    </row>
    <row r="50" spans="3:3" ht="17" customHeight="1">
      <c r="C50" s="1"/>
    </row>
    <row r="51" spans="3:3" ht="17" customHeight="1">
      <c r="C51" s="1"/>
    </row>
  </sheetData>
  <sortState xmlns:xlrd2="http://schemas.microsoft.com/office/spreadsheetml/2017/richdata2" ref="B3:G21">
    <sortCondition ref="C3:C21"/>
    <sortCondition ref="D3:D21"/>
  </sortState>
  <mergeCells count="76">
    <mergeCell ref="F18:H18"/>
    <mergeCell ref="E2:F2"/>
    <mergeCell ref="E3:F3"/>
    <mergeCell ref="E7:F7"/>
    <mergeCell ref="E11:F11"/>
    <mergeCell ref="E13:F13"/>
    <mergeCell ref="F4:H4"/>
    <mergeCell ref="F5:H5"/>
    <mergeCell ref="F8:H8"/>
    <mergeCell ref="F9:H9"/>
    <mergeCell ref="F12:H12"/>
    <mergeCell ref="F10:H10"/>
    <mergeCell ref="F6:H6"/>
    <mergeCell ref="F16:H16"/>
    <mergeCell ref="F20:H20"/>
    <mergeCell ref="B21:B23"/>
    <mergeCell ref="C3:C6"/>
    <mergeCell ref="D3:D6"/>
    <mergeCell ref="C7:C10"/>
    <mergeCell ref="D7:D10"/>
    <mergeCell ref="C11:C12"/>
    <mergeCell ref="D11:D12"/>
    <mergeCell ref="D13:D14"/>
    <mergeCell ref="B19:B20"/>
    <mergeCell ref="E15:F15"/>
    <mergeCell ref="F14:H14"/>
    <mergeCell ref="E17:F17"/>
    <mergeCell ref="E19:F19"/>
    <mergeCell ref="B13:B14"/>
    <mergeCell ref="B3:B6"/>
    <mergeCell ref="B7:B10"/>
    <mergeCell ref="B11:B12"/>
    <mergeCell ref="C21:C23"/>
    <mergeCell ref="D21:D23"/>
    <mergeCell ref="C13:C14"/>
    <mergeCell ref="C15:C16"/>
    <mergeCell ref="C17:C18"/>
    <mergeCell ref="C19:C20"/>
    <mergeCell ref="D17:D18"/>
    <mergeCell ref="D19:D20"/>
    <mergeCell ref="D15:D16"/>
    <mergeCell ref="B15:B16"/>
    <mergeCell ref="B17:B18"/>
    <mergeCell ref="B24:B27"/>
    <mergeCell ref="C24:C27"/>
    <mergeCell ref="D24:D27"/>
    <mergeCell ref="F23:H23"/>
    <mergeCell ref="E21:F21"/>
    <mergeCell ref="F22:H22"/>
    <mergeCell ref="B28:B31"/>
    <mergeCell ref="C28:C31"/>
    <mergeCell ref="D28:D31"/>
    <mergeCell ref="B32:B35"/>
    <mergeCell ref="C32:C35"/>
    <mergeCell ref="D32:D35"/>
    <mergeCell ref="B40:B43"/>
    <mergeCell ref="C40:C43"/>
    <mergeCell ref="D40:D43"/>
    <mergeCell ref="B36:B39"/>
    <mergeCell ref="C36:C39"/>
    <mergeCell ref="D36:D39"/>
    <mergeCell ref="F41:H41"/>
    <mergeCell ref="F42:H42"/>
    <mergeCell ref="F43:H43"/>
    <mergeCell ref="F25:H25"/>
    <mergeCell ref="F26:H26"/>
    <mergeCell ref="F27:H27"/>
    <mergeCell ref="F29:H29"/>
    <mergeCell ref="F30:H30"/>
    <mergeCell ref="F31:H31"/>
    <mergeCell ref="F33:H33"/>
    <mergeCell ref="F34:H34"/>
    <mergeCell ref="F35:H35"/>
    <mergeCell ref="F37:H37"/>
    <mergeCell ref="F38:H38"/>
    <mergeCell ref="F39:H39"/>
  </mergeCells>
  <conditionalFormatting sqref="D2">
    <cfRule type="duplicateValues" dxfId="21" priority="13"/>
  </conditionalFormatting>
  <conditionalFormatting sqref="D44:E1048576 D1:E1">
    <cfRule type="duplicateValues" dxfId="20" priority="19"/>
  </conditionalFormatting>
  <conditionalFormatting sqref="G7 G11 G13 G15 G17 G19 G21 G3">
    <cfRule type="dataBar" priority="2">
      <dataBar>
        <cfvo type="min"/>
        <cfvo type="max"/>
        <color theme="2"/>
      </dataBar>
      <extLst>
        <ext xmlns:x14="http://schemas.microsoft.com/office/spreadsheetml/2009/9/main" uri="{B025F937-C7B1-47D3-B67F-A62EFF666E3E}">
          <x14:id>{5DE493A3-53CE-CF47-8527-91433AE20421}</x14:id>
        </ext>
      </extLst>
    </cfRule>
  </conditionalFormatting>
  <hyperlinks>
    <hyperlink ref="F23" r:id="rId1" xr:uid="{AA8A5591-B45F-B14C-B19F-04996EBA1844}"/>
    <hyperlink ref="F6" r:id="rId2" xr:uid="{953E36D9-7A7B-E84E-8D8E-BE64E5E9780E}"/>
    <hyperlink ref="F10" r:id="rId3" xr:uid="{070561C1-383B-D24F-89F9-C8EC641EB80F}"/>
    <hyperlink ref="F39" r:id="rId4" xr:uid="{B8A9D183-4FDE-4945-985C-6109173B0D43}"/>
    <hyperlink ref="F43" r:id="rId5" xr:uid="{E7E185E9-7697-E948-9EC5-B46C34B1E0EC}"/>
    <hyperlink ref="F35" r:id="rId6" xr:uid="{1A8BE1B5-CDC2-7244-9062-2104CB8D33CB}"/>
    <hyperlink ref="F31" r:id="rId7" xr:uid="{8F4B267F-FD7B-6042-9E2E-91A386922082}"/>
    <hyperlink ref="F27" r:id="rId8" xr:uid="{27BFBAB3-4A44-7149-9814-C50A30C92197}"/>
  </hyperlinks>
  <pageMargins left="0.75" right="0.75" top="1" bottom="1" header="0.5" footer="0.5"/>
  <pageSetup paperSize="9" orientation="portrait" horizontalDpi="4294967292" verticalDpi="4294967292" r:id="rId9"/>
  <drawing r:id="rId10"/>
  <extLst>
    <ext xmlns:x14="http://schemas.microsoft.com/office/spreadsheetml/2009/9/main" uri="{78C0D931-6437-407d-A8EE-F0AAD7539E65}">
      <x14:conditionalFormattings>
        <x14:conditionalFormatting xmlns:xm="http://schemas.microsoft.com/office/excel/2006/main">
          <x14:cfRule type="dataBar" id="{5DE493A3-53CE-CF47-8527-91433AE20421}">
            <x14:dataBar minLength="0" maxLength="100" gradient="0">
              <x14:cfvo type="autoMin"/>
              <x14:cfvo type="autoMax"/>
              <x14:negativeFillColor rgb="FFFF0000"/>
              <x14:axisColor rgb="FF000000"/>
            </x14:dataBar>
          </x14:cfRule>
          <xm:sqref>G7 G11 G13 G15 G17 G19 G21 G3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2AD6E91-B4BB-5B4E-9762-A94ACD5DD49A}">
          <x14:formula1>
            <xm:f>'Choice list'!$A$2:$A$3</xm:f>
          </x14:formula1>
          <xm:sqref>H3 H6:H21 H27:H40 H24</xm:sqref>
        </x14:dataValidation>
        <x14:dataValidation type="list" allowBlank="1" showInputMessage="1" showErrorMessage="1" xr:uid="{3E20AEE6-B735-C44D-AD3E-8C2C52A7230C}">
          <x14:formula1>
            <xm:f>'Choice list'!A21:A22</xm:f>
          </x14:formula1>
          <xm:sqref>H22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12</vt:i4>
      </vt:variant>
      <vt:variant>
        <vt:lpstr>Named Ranges</vt:lpstr>
      </vt:variant>
      <vt:variant>
        <vt:i4>3</vt:i4>
      </vt:variant>
    </vt:vector>
  </HeadingPairs>
  <TitlesOfParts>
    <vt:vector size="15" baseType="lpstr">
      <vt:lpstr>Choice list</vt:lpstr>
      <vt:lpstr>Version Information</vt:lpstr>
      <vt:lpstr>Dimensions Schema</vt:lpstr>
      <vt:lpstr>Qualities</vt:lpstr>
      <vt:lpstr>Cultural Outcomes</vt:lpstr>
      <vt:lpstr>Social Outcomes</vt:lpstr>
      <vt:lpstr>Community Outcomes</vt:lpstr>
      <vt:lpstr>Environmental Outcomes</vt:lpstr>
      <vt:lpstr>Economic Outcomes</vt:lpstr>
      <vt:lpstr>All dimensions</vt:lpstr>
      <vt:lpstr>Ambition Dimensions</vt:lpstr>
      <vt:lpstr>Evaluation Planning</vt:lpstr>
      <vt:lpstr>AmbitionDimensions</vt:lpstr>
      <vt:lpstr>'Ambition Dimensions'!Print_Area</vt:lpstr>
      <vt:lpstr>'Dimensions Schema'!Print_Area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Siân Tattersall</cp:lastModifiedBy>
  <cp:revision/>
  <dcterms:created xsi:type="dcterms:W3CDTF">2016-10-11T01:31:12Z</dcterms:created>
  <dcterms:modified xsi:type="dcterms:W3CDTF">2026-04-02T11:49:44Z</dcterms:modified>
  <cp:category/>
  <cp:contentStatus/>
</cp:coreProperties>
</file>